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10" windowWidth="19140" windowHeight="7340"/>
  </bookViews>
  <sheets>
    <sheet name="Assets" sheetId="2" r:id="rId1"/>
    <sheet name="Liabilities" sheetId="5" r:id="rId2"/>
    <sheet name="Income" sheetId="3" r:id="rId3"/>
    <sheet name="Expenses" sheetId="8" r:id="rId4"/>
    <sheet name="Rents" sheetId="6" r:id="rId5"/>
  </sheets>
  <calcPr calcId="145621"/>
</workbook>
</file>

<file path=xl/calcChain.xml><?xml version="1.0" encoding="utf-8"?>
<calcChain xmlns="http://schemas.openxmlformats.org/spreadsheetml/2006/main">
  <c r="N3" i="8" l="1"/>
  <c r="B8" i="3"/>
  <c r="B6" i="3"/>
  <c r="B3" i="3"/>
  <c r="L20" i="8"/>
  <c r="K20" i="8"/>
  <c r="J20" i="8"/>
  <c r="I20" i="8"/>
  <c r="H20" i="8"/>
  <c r="G20" i="8"/>
  <c r="F20" i="8"/>
  <c r="E20" i="8"/>
  <c r="D20" i="8"/>
  <c r="N18" i="8"/>
  <c r="N17" i="8"/>
  <c r="N16" i="8"/>
  <c r="N15" i="8"/>
  <c r="N14" i="8"/>
  <c r="N13" i="8"/>
  <c r="N12" i="8"/>
  <c r="N11" i="8"/>
  <c r="N10" i="8"/>
  <c r="N9" i="8"/>
  <c r="N8" i="8"/>
  <c r="N7" i="8"/>
  <c r="N6" i="8"/>
  <c r="N5" i="8"/>
  <c r="N4" i="8"/>
  <c r="B33" i="3"/>
  <c r="N20" i="8" l="1"/>
  <c r="I31" i="2"/>
  <c r="I21" i="2" l="1"/>
  <c r="B14" i="3" l="1"/>
  <c r="B21" i="3" l="1"/>
  <c r="D19" i="6" l="1"/>
  <c r="D21" i="6" s="1"/>
  <c r="B2" i="3" s="1"/>
  <c r="B4" i="3" s="1"/>
  <c r="B27" i="3" l="1"/>
  <c r="D19" i="2" l="1"/>
  <c r="D24" i="2"/>
  <c r="I11" i="2"/>
  <c r="D24" i="5"/>
  <c r="D28" i="5"/>
  <c r="D19" i="5"/>
  <c r="B5" i="3" s="1"/>
  <c r="I11" i="5"/>
  <c r="D36" i="5"/>
  <c r="D28" i="2" l="1"/>
  <c r="B9" i="3"/>
  <c r="B35" i="3" s="1"/>
  <c r="D38" i="5"/>
</calcChain>
</file>

<file path=xl/sharedStrings.xml><?xml version="1.0" encoding="utf-8"?>
<sst xmlns="http://schemas.openxmlformats.org/spreadsheetml/2006/main" count="97" uniqueCount="60">
  <si>
    <t>DETAILS</t>
  </si>
  <si>
    <t>Property</t>
  </si>
  <si>
    <t>NO.</t>
  </si>
  <si>
    <t>CURRENT VALUE</t>
  </si>
  <si>
    <t>Motor Vehicles</t>
  </si>
  <si>
    <t>Cash in the Bank</t>
  </si>
  <si>
    <t>Shares</t>
  </si>
  <si>
    <t>26</t>
  </si>
  <si>
    <t>SUBTOTAL</t>
  </si>
  <si>
    <t>Loans</t>
  </si>
  <si>
    <t>Credit Cards</t>
  </si>
  <si>
    <t xml:space="preserve"> </t>
  </si>
  <si>
    <t>Acc No. 1</t>
  </si>
  <si>
    <t>Loan Acc No.</t>
  </si>
  <si>
    <t>Loc Acc 1</t>
  </si>
  <si>
    <t>SUB TOTAL</t>
  </si>
  <si>
    <t>Bank Lines of Credit</t>
  </si>
  <si>
    <t>TOTAL ASSET VALUE</t>
  </si>
  <si>
    <t>TOTAL LIABILITY VALUE</t>
  </si>
  <si>
    <t>Rental Income Net</t>
  </si>
  <si>
    <t>RENTAL INCOME</t>
  </si>
  <si>
    <t>Total LOC's</t>
  </si>
  <si>
    <t>Total Mortgages</t>
  </si>
  <si>
    <t>Interest Rate</t>
  </si>
  <si>
    <t>Annual Interest Charge</t>
  </si>
  <si>
    <t>Annual Rental Cash Flow</t>
  </si>
  <si>
    <t>OTHER INVESTMENT INCOME</t>
  </si>
  <si>
    <t>Share Dividends</t>
  </si>
  <si>
    <t>TOTAL</t>
  </si>
  <si>
    <t>EMPLOYMENT</t>
  </si>
  <si>
    <t>TOTAL WEEKLY</t>
  </si>
  <si>
    <t>GRAND TOTAL</t>
  </si>
  <si>
    <t>Valuables (only list if you are willing to sell)</t>
  </si>
  <si>
    <t>PENSIONS/SUPER</t>
  </si>
  <si>
    <t>OTHER INCOME</t>
  </si>
  <si>
    <t>Property Address</t>
  </si>
  <si>
    <t>Rent/Wk</t>
  </si>
  <si>
    <t>TOTAL ANNUAL(52 wks Occupied)</t>
  </si>
  <si>
    <t>Rates</t>
  </si>
  <si>
    <t>Water Rates</t>
  </si>
  <si>
    <t>Insurance</t>
  </si>
  <si>
    <t>Strata Fees</t>
  </si>
  <si>
    <t>Sinking funds</t>
  </si>
  <si>
    <t>Management Fees</t>
  </si>
  <si>
    <t>Land Tax</t>
  </si>
  <si>
    <t>Repairs</t>
  </si>
  <si>
    <t>Totals</t>
  </si>
  <si>
    <t>TOTALS</t>
  </si>
  <si>
    <t>Utilities</t>
  </si>
  <si>
    <t>3</t>
  </si>
  <si>
    <t>Example St, Geelong</t>
  </si>
  <si>
    <t>ENPENSES ( All ANNUAL FIGURES)</t>
  </si>
  <si>
    <t>Another Example, Dysart</t>
  </si>
  <si>
    <t>Rental Income Gross/yr</t>
  </si>
  <si>
    <t xml:space="preserve">Expenses/yr </t>
  </si>
  <si>
    <t>example</t>
  </si>
  <si>
    <t>Holden</t>
  </si>
  <si>
    <t>Personal Account</t>
  </si>
  <si>
    <t>ABC Pty Ltd - 2000 shares</t>
  </si>
  <si>
    <t>Artwork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</si>
</sst>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0" borderId="13" xfId="0" applyBorder="1" applyAlignment="1" applyProtection="1">
      <alignment horizontal="center"/>
    </xf>
    <xf numFmtId="0" fontId="2" fillId="0" borderId="24" xfId="0" applyFont="1" applyBorder="1" applyAlignment="1" applyProtection="1">
      <alignment horizontal="left"/>
    </xf>
    <xf numFmtId="0" fontId="0" fillId="0" borderId="0" xfId="0" applyProtection="1"/>
    <xf numFmtId="0" fontId="0" fillId="0" borderId="29" xfId="0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center" vertical="center" wrapText="1"/>
    </xf>
    <xf numFmtId="0" fontId="3" fillId="0" borderId="16" xfId="0" applyFont="1" applyBorder="1" applyAlignment="1" applyProtection="1">
      <alignment horizontal="center" vertical="center" wrapText="1"/>
    </xf>
    <xf numFmtId="164" fontId="3" fillId="0" borderId="17" xfId="0" applyNumberFormat="1" applyFont="1" applyBorder="1" applyAlignment="1" applyProtection="1">
      <alignment horizontal="center" vertical="center" wrapText="1"/>
    </xf>
    <xf numFmtId="49" fontId="3" fillId="0" borderId="17" xfId="0" applyNumberFormat="1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17" xfId="0" applyFont="1" applyFill="1" applyBorder="1" applyAlignment="1" applyProtection="1">
      <alignment horizontal="center" vertical="center" wrapText="1"/>
    </xf>
    <xf numFmtId="0" fontId="1" fillId="0" borderId="17" xfId="0" applyFont="1" applyFill="1" applyBorder="1" applyAlignment="1" applyProtection="1">
      <alignment horizontal="center" vertical="center" wrapText="1"/>
    </xf>
    <xf numFmtId="0" fontId="0" fillId="0" borderId="30" xfId="0" applyBorder="1" applyAlignment="1" applyProtection="1">
      <alignment horizontal="center"/>
    </xf>
    <xf numFmtId="164" fontId="0" fillId="0" borderId="0" xfId="0" applyNumberFormat="1" applyProtection="1"/>
    <xf numFmtId="164" fontId="0" fillId="0" borderId="21" xfId="0" applyNumberFormat="1" applyBorder="1" applyProtection="1"/>
    <xf numFmtId="164" fontId="0" fillId="0" borderId="2" xfId="0" applyNumberFormat="1" applyBorder="1" applyAlignment="1" applyProtection="1">
      <alignment horizontal="center"/>
    </xf>
    <xf numFmtId="164" fontId="0" fillId="0" borderId="8" xfId="0" applyNumberFormat="1" applyBorder="1" applyProtection="1"/>
    <xf numFmtId="49" fontId="0" fillId="0" borderId="0" xfId="0" applyNumberFormat="1" applyAlignment="1" applyProtection="1">
      <alignment horizontal="center"/>
    </xf>
    <xf numFmtId="0" fontId="0" fillId="0" borderId="31" xfId="0" applyBorder="1" applyAlignment="1" applyProtection="1">
      <alignment horizontal="center"/>
    </xf>
    <xf numFmtId="164" fontId="0" fillId="0" borderId="11" xfId="0" applyNumberFormat="1" applyBorder="1" applyProtection="1"/>
    <xf numFmtId="0" fontId="0" fillId="0" borderId="32" xfId="0" applyBorder="1" applyAlignment="1" applyProtection="1">
      <alignment horizontal="center"/>
    </xf>
    <xf numFmtId="49" fontId="0" fillId="0" borderId="33" xfId="0" applyNumberFormat="1" applyBorder="1" applyAlignment="1" applyProtection="1"/>
    <xf numFmtId="0" fontId="0" fillId="0" borderId="33" xfId="0" applyBorder="1" applyAlignment="1" applyProtection="1">
      <alignment horizontal="left"/>
    </xf>
    <xf numFmtId="164" fontId="0" fillId="0" borderId="33" xfId="0" applyNumberFormat="1" applyBorder="1" applyAlignment="1" applyProtection="1">
      <alignment horizontal="center"/>
    </xf>
    <xf numFmtId="164" fontId="0" fillId="0" borderId="33" xfId="0" applyNumberFormat="1" applyBorder="1" applyProtection="1"/>
    <xf numFmtId="164" fontId="0" fillId="0" borderId="34" xfId="0" applyNumberFormat="1" applyBorder="1" applyProtection="1"/>
    <xf numFmtId="164" fontId="0" fillId="0" borderId="0" xfId="0" applyNumberFormat="1" applyBorder="1" applyProtection="1"/>
    <xf numFmtId="0" fontId="1" fillId="0" borderId="13" xfId="0" applyFont="1" applyBorder="1" applyAlignment="1" applyProtection="1">
      <alignment horizontal="center"/>
    </xf>
    <xf numFmtId="0" fontId="1" fillId="0" borderId="24" xfId="0" applyFont="1" applyBorder="1" applyAlignment="1" applyProtection="1">
      <alignment horizontal="center"/>
    </xf>
    <xf numFmtId="0" fontId="1" fillId="0" borderId="14" xfId="0" applyFont="1" applyBorder="1" applyAlignment="1" applyProtection="1">
      <alignment horizontal="center"/>
    </xf>
    <xf numFmtId="164" fontId="1" fillId="0" borderId="12" xfId="0" applyNumberFormat="1" applyFont="1" applyBorder="1" applyAlignment="1" applyProtection="1">
      <alignment horizontal="center"/>
    </xf>
    <xf numFmtId="164" fontId="1" fillId="0" borderId="12" xfId="0" applyNumberFormat="1" applyFont="1" applyBorder="1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 indent="2"/>
    </xf>
    <xf numFmtId="164" fontId="0" fillId="0" borderId="0" xfId="0" applyNumberFormat="1" applyAlignment="1" applyProtection="1">
      <alignment horizontal="center"/>
    </xf>
    <xf numFmtId="3" fontId="0" fillId="0" borderId="0" xfId="0" applyNumberFormat="1" applyAlignment="1" applyProtection="1">
      <alignment horizontal="center"/>
    </xf>
    <xf numFmtId="49" fontId="0" fillId="0" borderId="4" xfId="0" applyNumberFormat="1" applyBorder="1" applyAlignment="1" applyProtection="1">
      <protection locked="0"/>
    </xf>
    <xf numFmtId="0" fontId="0" fillId="0" borderId="5" xfId="0" applyBorder="1" applyAlignment="1" applyProtection="1">
      <alignment horizontal="left"/>
      <protection locked="0"/>
    </xf>
    <xf numFmtId="164" fontId="0" fillId="0" borderId="5" xfId="0" applyNumberFormat="1" applyBorder="1" applyAlignment="1" applyProtection="1">
      <alignment horizontal="center"/>
      <protection locked="0"/>
    </xf>
    <xf numFmtId="164" fontId="0" fillId="0" borderId="5" xfId="0" applyNumberFormat="1" applyBorder="1" applyProtection="1">
      <protection locked="0"/>
    </xf>
    <xf numFmtId="164" fontId="0" fillId="0" borderId="28" xfId="0" applyNumberFormat="1" applyBorder="1" applyProtection="1">
      <protection locked="0"/>
    </xf>
    <xf numFmtId="164" fontId="0" fillId="0" borderId="6" xfId="0" applyNumberFormat="1" applyBorder="1" applyProtection="1">
      <protection locked="0"/>
    </xf>
    <xf numFmtId="49" fontId="0" fillId="0" borderId="7" xfId="0" applyNumberFormat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164" fontId="0" fillId="0" borderId="2" xfId="0" applyNumberFormat="1" applyBorder="1" applyAlignment="1" applyProtection="1">
      <alignment horizontal="center"/>
      <protection locked="0"/>
    </xf>
    <xf numFmtId="164" fontId="0" fillId="0" borderId="2" xfId="0" applyNumberFormat="1" applyBorder="1" applyProtection="1">
      <protection locked="0"/>
    </xf>
    <xf numFmtId="164" fontId="0" fillId="0" borderId="35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0" fillId="0" borderId="2" xfId="0" applyBorder="1" applyAlignment="1" applyProtection="1">
      <alignment horizontal="left"/>
      <protection locked="0"/>
    </xf>
    <xf numFmtId="49" fontId="0" fillId="0" borderId="9" xfId="0" applyNumberFormat="1" applyBorder="1" applyAlignment="1" applyProtection="1">
      <protection locked="0"/>
    </xf>
    <xf numFmtId="0" fontId="0" fillId="0" borderId="10" xfId="0" applyBorder="1" applyAlignment="1" applyProtection="1">
      <alignment horizontal="left"/>
      <protection locked="0"/>
    </xf>
    <xf numFmtId="164" fontId="0" fillId="0" borderId="10" xfId="0" applyNumberFormat="1" applyBorder="1" applyAlignment="1" applyProtection="1">
      <alignment horizontal="center"/>
      <protection locked="0"/>
    </xf>
    <xf numFmtId="164" fontId="0" fillId="0" borderId="10" xfId="0" applyNumberFormat="1" applyBorder="1" applyProtection="1">
      <protection locked="0"/>
    </xf>
    <xf numFmtId="164" fontId="0" fillId="0" borderId="36" xfId="0" applyNumberFormat="1" applyBorder="1" applyProtection="1">
      <protection locked="0"/>
    </xf>
    <xf numFmtId="164" fontId="0" fillId="0" borderId="11" xfId="0" applyNumberFormat="1" applyBorder="1" applyProtection="1">
      <protection locked="0"/>
    </xf>
    <xf numFmtId="0" fontId="0" fillId="0" borderId="15" xfId="0" applyBorder="1" applyAlignment="1" applyProtection="1">
      <alignment horizontal="center"/>
    </xf>
    <xf numFmtId="0" fontId="0" fillId="0" borderId="16" xfId="0" applyBorder="1" applyAlignment="1" applyProtection="1">
      <alignment horizontal="center"/>
    </xf>
    <xf numFmtId="164" fontId="0" fillId="0" borderId="17" xfId="0" applyNumberFormat="1" applyBorder="1" applyProtection="1"/>
    <xf numFmtId="0" fontId="0" fillId="0" borderId="21" xfId="0" applyBorder="1" applyAlignment="1" applyProtection="1">
      <alignment horizontal="center"/>
    </xf>
    <xf numFmtId="0" fontId="0" fillId="0" borderId="22" xfId="0" applyBorder="1" applyAlignment="1" applyProtection="1">
      <alignment horizontal="center"/>
    </xf>
    <xf numFmtId="0" fontId="0" fillId="0" borderId="23" xfId="0" applyBorder="1" applyAlignment="1" applyProtection="1">
      <alignment horizontal="center"/>
    </xf>
    <xf numFmtId="0" fontId="0" fillId="0" borderId="0" xfId="0" applyAlignment="1" applyProtection="1">
      <alignment horizontal="left"/>
    </xf>
    <xf numFmtId="164" fontId="1" fillId="0" borderId="1" xfId="0" applyNumberFormat="1" applyFont="1" applyBorder="1" applyProtection="1"/>
    <xf numFmtId="49" fontId="0" fillId="0" borderId="18" xfId="0" applyNumberFormat="1" applyBorder="1" applyAlignment="1" applyProtection="1">
      <protection locked="0"/>
    </xf>
    <xf numFmtId="49" fontId="0" fillId="0" borderId="19" xfId="0" applyNumberFormat="1" applyBorder="1" applyAlignment="1" applyProtection="1">
      <protection locked="0"/>
    </xf>
    <xf numFmtId="0" fontId="0" fillId="3" borderId="2" xfId="0" applyFill="1" applyBorder="1" applyAlignment="1" applyProtection="1">
      <alignment horizontal="left"/>
      <protection locked="0"/>
    </xf>
    <xf numFmtId="49" fontId="0" fillId="0" borderId="20" xfId="0" applyNumberFormat="1" applyBorder="1" applyAlignment="1" applyProtection="1">
      <protection locked="0"/>
    </xf>
    <xf numFmtId="164" fontId="0" fillId="0" borderId="0" xfId="0" applyNumberFormat="1" applyProtection="1">
      <protection locked="0"/>
    </xf>
    <xf numFmtId="0" fontId="0" fillId="0" borderId="0" xfId="0" applyProtection="1">
      <protection locked="0"/>
    </xf>
    <xf numFmtId="164" fontId="1" fillId="0" borderId="1" xfId="0" applyNumberFormat="1" applyFont="1" applyBorder="1" applyProtection="1">
      <protection locked="0"/>
    </xf>
    <xf numFmtId="0" fontId="1" fillId="0" borderId="0" xfId="0" applyFont="1" applyAlignment="1" applyProtection="1">
      <alignment horizontal="left" indent="1"/>
      <protection locked="0"/>
    </xf>
    <xf numFmtId="164" fontId="1" fillId="0" borderId="0" xfId="0" applyNumberFormat="1" applyFont="1" applyBorder="1" applyProtection="1">
      <protection locked="0"/>
    </xf>
    <xf numFmtId="0" fontId="0" fillId="0" borderId="13" xfId="0" applyBorder="1" applyAlignment="1" applyProtection="1">
      <alignment horizontal="center"/>
      <protection locked="0"/>
    </xf>
    <xf numFmtId="0" fontId="2" fillId="0" borderId="24" xfId="0" applyFont="1" applyBorder="1" applyAlignment="1" applyProtection="1">
      <alignment horizontal="left"/>
      <protection locked="0"/>
    </xf>
    <xf numFmtId="164" fontId="2" fillId="0" borderId="25" xfId="0" applyNumberFormat="1" applyFont="1" applyBorder="1" applyProtection="1">
      <protection locked="0"/>
    </xf>
    <xf numFmtId="49" fontId="0" fillId="0" borderId="14" xfId="0" applyNumberFormat="1" applyBorder="1" applyAlignment="1" applyProtection="1">
      <alignment horizontal="center"/>
      <protection locked="0"/>
    </xf>
    <xf numFmtId="49" fontId="0" fillId="0" borderId="0" xfId="0" applyNumberFormat="1" applyAlignment="1" applyProtection="1">
      <alignment horizontal="center"/>
      <protection locked="0"/>
    </xf>
    <xf numFmtId="49" fontId="0" fillId="0" borderId="13" xfId="0" applyNumberFormat="1" applyBorder="1" applyAlignment="1" applyProtection="1">
      <alignment horizontal="center"/>
      <protection locked="0"/>
    </xf>
    <xf numFmtId="49" fontId="0" fillId="0" borderId="24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left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164" fontId="3" fillId="0" borderId="5" xfId="0" applyNumberFormat="1" applyFont="1" applyBorder="1" applyAlignment="1" applyProtection="1">
      <alignment horizontal="right"/>
      <protection locked="0"/>
    </xf>
    <xf numFmtId="49" fontId="3" fillId="0" borderId="6" xfId="0" applyNumberFormat="1" applyFont="1" applyBorder="1" applyAlignment="1" applyProtection="1">
      <alignment horizontal="center"/>
      <protection locked="0"/>
    </xf>
    <xf numFmtId="49" fontId="3" fillId="0" borderId="0" xfId="0" applyNumberFormat="1" applyFont="1" applyAlignment="1" applyProtection="1">
      <alignment horizontal="center"/>
      <protection locked="0"/>
    </xf>
    <xf numFmtId="49" fontId="3" fillId="0" borderId="4" xfId="0" applyNumberFormat="1" applyFont="1" applyBorder="1" applyAlignment="1" applyProtection="1">
      <alignment horizontal="left"/>
      <protection locked="0"/>
    </xf>
    <xf numFmtId="49" fontId="3" fillId="0" borderId="5" xfId="0" applyNumberFormat="1" applyFont="1" applyBorder="1" applyAlignment="1" applyProtection="1">
      <alignment horizontal="center"/>
      <protection locked="0"/>
    </xf>
    <xf numFmtId="164" fontId="1" fillId="0" borderId="5" xfId="0" applyNumberFormat="1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49" fontId="0" fillId="0" borderId="2" xfId="0" applyNumberFormat="1" applyBorder="1" applyAlignment="1" applyProtection="1">
      <protection locked="0"/>
    </xf>
    <xf numFmtId="49" fontId="0" fillId="0" borderId="8" xfId="0" applyNumberFormat="1" applyBorder="1" applyAlignment="1" applyProtection="1">
      <alignment horizontal="center"/>
      <protection locked="0"/>
    </xf>
    <xf numFmtId="49" fontId="0" fillId="0" borderId="7" xfId="0" applyNumberFormat="1" applyBorder="1" applyAlignment="1" applyProtection="1">
      <alignment horizontal="center"/>
      <protection locked="0"/>
    </xf>
    <xf numFmtId="49" fontId="0" fillId="0" borderId="2" xfId="0" applyNumberFormat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3" fontId="0" fillId="0" borderId="8" xfId="0" applyNumberFormat="1" applyBorder="1" applyAlignment="1" applyProtection="1">
      <alignment horizontal="center"/>
      <protection locked="0"/>
    </xf>
    <xf numFmtId="164" fontId="0" fillId="0" borderId="8" xfId="0" applyNumberFormat="1" applyBorder="1" applyAlignment="1" applyProtection="1">
      <alignment horizontal="center"/>
      <protection locked="0"/>
    </xf>
    <xf numFmtId="49" fontId="0" fillId="0" borderId="9" xfId="0" applyNumberFormat="1" applyBorder="1" applyAlignment="1" applyProtection="1">
      <alignment horizontal="center"/>
      <protection locked="0"/>
    </xf>
    <xf numFmtId="49" fontId="0" fillId="0" borderId="10" xfId="0" applyNumberFormat="1" applyBorder="1" applyAlignment="1" applyProtection="1">
      <alignment horizontal="center"/>
      <protection locked="0"/>
    </xf>
    <xf numFmtId="3" fontId="0" fillId="0" borderId="11" xfId="0" applyNumberFormat="1" applyBorder="1" applyAlignment="1" applyProtection="1">
      <alignment horizontal="center"/>
      <protection locked="0"/>
    </xf>
    <xf numFmtId="49" fontId="1" fillId="0" borderId="0" xfId="0" applyNumberFormat="1" applyFont="1" applyAlignment="1" applyProtection="1">
      <alignment horizontal="center"/>
      <protection locked="0"/>
    </xf>
    <xf numFmtId="164" fontId="1" fillId="0" borderId="26" xfId="0" applyNumberFormat="1" applyFont="1" applyBorder="1" applyAlignment="1" applyProtection="1">
      <alignment horizontal="center"/>
      <protection locked="0"/>
    </xf>
    <xf numFmtId="3" fontId="0" fillId="0" borderId="0" xfId="0" applyNumberFormat="1" applyAlignment="1" applyProtection="1">
      <alignment horizontal="center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49" fontId="0" fillId="0" borderId="10" xfId="0" applyNumberFormat="1" applyBorder="1" applyAlignment="1" applyProtection="1">
      <protection locked="0"/>
    </xf>
    <xf numFmtId="49" fontId="0" fillId="0" borderId="11" xfId="0" applyNumberForma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49" fontId="0" fillId="0" borderId="0" xfId="0" applyNumberFormat="1" applyAlignment="1" applyProtection="1">
      <protection locked="0"/>
    </xf>
    <xf numFmtId="0" fontId="1" fillId="0" borderId="0" xfId="0" applyFont="1" applyAlignment="1" applyProtection="1">
      <alignment horizontal="left"/>
      <protection locked="0"/>
    </xf>
    <xf numFmtId="0" fontId="0" fillId="0" borderId="2" xfId="0" applyBorder="1" applyAlignment="1" applyProtection="1">
      <alignment horizontal="left" indent="2"/>
      <protection locked="0"/>
    </xf>
    <xf numFmtId="0" fontId="0" fillId="0" borderId="10" xfId="0" applyBorder="1" applyAlignment="1" applyProtection="1">
      <alignment horizontal="left" indent="2"/>
      <protection locked="0"/>
    </xf>
    <xf numFmtId="0" fontId="0" fillId="0" borderId="0" xfId="0" applyAlignment="1" applyProtection="1">
      <alignment horizontal="left" indent="2"/>
      <protection locked="0"/>
    </xf>
    <xf numFmtId="0" fontId="1" fillId="0" borderId="0" xfId="0" applyFont="1" applyAlignment="1" applyProtection="1">
      <alignment horizontal="left" indent="2"/>
      <protection locked="0"/>
    </xf>
    <xf numFmtId="164" fontId="1" fillId="0" borderId="26" xfId="0" applyNumberFormat="1" applyFont="1" applyBorder="1" applyProtection="1">
      <protection locked="0"/>
    </xf>
    <xf numFmtId="49" fontId="1" fillId="0" borderId="0" xfId="0" applyNumberFormat="1" applyFont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left"/>
      <protection locked="0"/>
    </xf>
    <xf numFmtId="164" fontId="2" fillId="0" borderId="3" xfId="0" applyNumberFormat="1" applyFont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0" borderId="10" xfId="0" applyFont="1" applyBorder="1" applyAlignment="1" applyProtection="1">
      <alignment horizontal="left"/>
      <protection locked="0"/>
    </xf>
    <xf numFmtId="164" fontId="1" fillId="0" borderId="11" xfId="0" applyNumberFormat="1" applyFont="1" applyBorder="1" applyProtection="1">
      <protection locked="0"/>
    </xf>
    <xf numFmtId="0" fontId="1" fillId="0" borderId="10" xfId="0" applyFont="1" applyBorder="1" applyAlignment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left" indent="2"/>
      <protection locked="0"/>
    </xf>
    <xf numFmtId="164" fontId="1" fillId="0" borderId="2" xfId="0" applyNumberFormat="1" applyFont="1" applyBorder="1" applyProtection="1">
      <protection locked="0"/>
    </xf>
    <xf numFmtId="164" fontId="0" fillId="0" borderId="6" xfId="0" applyNumberFormat="1" applyBorder="1" applyAlignment="1" applyProtection="1">
      <alignment horizontal="center" vertical="center"/>
      <protection locked="0"/>
    </xf>
    <xf numFmtId="164" fontId="0" fillId="0" borderId="8" xfId="0" applyNumberFormat="1" applyBorder="1" applyAlignment="1" applyProtection="1">
      <alignment horizontal="center" vertical="center"/>
      <protection locked="0"/>
    </xf>
    <xf numFmtId="164" fontId="0" fillId="3" borderId="8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Border="1" applyAlignment="1" applyProtection="1">
      <alignment horizontal="center" vertical="center"/>
      <protection locked="0"/>
    </xf>
    <xf numFmtId="0" fontId="3" fillId="0" borderId="13" xfId="0" applyFont="1" applyBorder="1" applyProtection="1">
      <protection locked="0"/>
    </xf>
    <xf numFmtId="164" fontId="0" fillId="0" borderId="14" xfId="0" applyNumberFormat="1" applyBorder="1" applyProtection="1">
      <protection locked="0"/>
    </xf>
    <xf numFmtId="0" fontId="3" fillId="0" borderId="15" xfId="0" applyFont="1" applyBorder="1" applyProtection="1">
      <protection locked="0"/>
    </xf>
    <xf numFmtId="164" fontId="0" fillId="0" borderId="16" xfId="0" applyNumberFormat="1" applyBorder="1" applyProtection="1">
      <protection locked="0"/>
    </xf>
    <xf numFmtId="0" fontId="0" fillId="0" borderId="2" xfId="0" applyBorder="1" applyAlignment="1" applyProtection="1">
      <alignment horizontal="left" indent="1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 indent="1"/>
      <protection locked="0"/>
    </xf>
    <xf numFmtId="0" fontId="0" fillId="0" borderId="7" xfId="0" applyBorder="1" applyAlignment="1" applyProtection="1">
      <alignment horizontal="left" indent="1"/>
      <protection locked="0"/>
    </xf>
    <xf numFmtId="0" fontId="0" fillId="0" borderId="9" xfId="0" applyBorder="1" applyAlignment="1" applyProtection="1">
      <alignment horizontal="left" indent="1"/>
      <protection locked="0"/>
    </xf>
    <xf numFmtId="0" fontId="0" fillId="0" borderId="27" xfId="0" applyBorder="1" applyAlignment="1" applyProtection="1">
      <alignment horizontal="left" indent="1"/>
      <protection locked="0"/>
    </xf>
    <xf numFmtId="164" fontId="0" fillId="0" borderId="27" xfId="0" applyNumberFormat="1" applyBorder="1" applyProtection="1">
      <protection locked="0"/>
    </xf>
    <xf numFmtId="10" fontId="0" fillId="0" borderId="8" xfId="0" applyNumberFormat="1" applyBorder="1" applyProtection="1">
      <protection locked="0"/>
    </xf>
    <xf numFmtId="164" fontId="2" fillId="0" borderId="13" xfId="0" applyNumberFormat="1" applyFont="1" applyBorder="1" applyAlignment="1" applyProtection="1">
      <alignment horizontal="center"/>
    </xf>
    <xf numFmtId="164" fontId="2" fillId="0" borderId="24" xfId="0" applyNumberFormat="1" applyFont="1" applyBorder="1" applyAlignment="1" applyProtection="1">
      <alignment horizontal="center"/>
    </xf>
    <xf numFmtId="164" fontId="2" fillId="0" borderId="14" xfId="0" applyNumberFormat="1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abSelected="1" zoomScaleNormal="100" workbookViewId="0">
      <selection activeCell="D28" sqref="D28"/>
    </sheetView>
  </sheetViews>
  <sheetFormatPr defaultRowHeight="14.5" x14ac:dyDescent="0.35"/>
  <cols>
    <col min="1" max="1" width="5" style="107" customWidth="1"/>
    <col min="2" max="2" width="4.26953125" style="112" customWidth="1"/>
    <col min="3" max="3" width="30.6328125" style="112" customWidth="1"/>
    <col min="4" max="4" width="14.81640625" style="67" customWidth="1"/>
    <col min="5" max="5" width="3.7265625" style="68" customWidth="1"/>
    <col min="6" max="6" width="3.90625" style="68" customWidth="1"/>
    <col min="7" max="7" width="4.453125" style="68" customWidth="1"/>
    <col min="8" max="8" width="30.6328125" style="68" customWidth="1"/>
    <col min="9" max="9" width="16.453125" style="68" customWidth="1"/>
    <col min="10" max="16384" width="8.7265625" style="68"/>
  </cols>
  <sheetData>
    <row r="1" spans="1:9" ht="15" thickBot="1" x14ac:dyDescent="0.4">
      <c r="A1" s="116" t="s">
        <v>2</v>
      </c>
      <c r="B1" s="117" t="s">
        <v>0</v>
      </c>
      <c r="C1" s="117"/>
      <c r="D1" s="118" t="s">
        <v>3</v>
      </c>
      <c r="F1" s="116" t="s">
        <v>2</v>
      </c>
      <c r="G1" s="117" t="s">
        <v>0</v>
      </c>
      <c r="H1" s="117"/>
      <c r="I1" s="118" t="s">
        <v>3</v>
      </c>
    </row>
    <row r="2" spans="1:9" x14ac:dyDescent="0.35">
      <c r="A2" s="119"/>
      <c r="B2" s="80" t="s">
        <v>1</v>
      </c>
      <c r="C2" s="81"/>
      <c r="D2" s="41"/>
      <c r="F2" s="79"/>
      <c r="G2" s="80" t="s">
        <v>5</v>
      </c>
      <c r="H2" s="81"/>
      <c r="I2" s="41"/>
    </row>
    <row r="3" spans="1:9" x14ac:dyDescent="0.35">
      <c r="A3" s="89">
        <v>1</v>
      </c>
      <c r="B3" s="90"/>
      <c r="C3" s="48" t="s">
        <v>55</v>
      </c>
      <c r="D3" s="47">
        <v>540000</v>
      </c>
      <c r="F3" s="89"/>
      <c r="G3" s="110"/>
      <c r="H3" s="110" t="s">
        <v>57</v>
      </c>
      <c r="I3" s="47">
        <v>21000</v>
      </c>
    </row>
    <row r="4" spans="1:9" x14ac:dyDescent="0.35">
      <c r="A4" s="89">
        <v>2</v>
      </c>
      <c r="B4" s="90"/>
      <c r="C4" s="43" t="s">
        <v>55</v>
      </c>
      <c r="D4" s="47">
        <v>710000</v>
      </c>
      <c r="F4" s="89"/>
      <c r="G4" s="110"/>
      <c r="H4" s="110"/>
      <c r="I4" s="47"/>
    </row>
    <row r="5" spans="1:9" x14ac:dyDescent="0.35">
      <c r="A5" s="89">
        <v>3</v>
      </c>
      <c r="B5" s="90"/>
      <c r="C5" s="48"/>
      <c r="D5" s="47"/>
      <c r="F5" s="89"/>
      <c r="G5" s="110"/>
      <c r="H5" s="110"/>
      <c r="I5" s="47"/>
    </row>
    <row r="6" spans="1:9" x14ac:dyDescent="0.35">
      <c r="A6" s="89">
        <v>4</v>
      </c>
      <c r="B6" s="90"/>
      <c r="C6" s="48"/>
      <c r="D6" s="47"/>
      <c r="F6" s="89"/>
      <c r="G6" s="110"/>
      <c r="H6" s="110"/>
      <c r="I6" s="47"/>
    </row>
    <row r="7" spans="1:9" x14ac:dyDescent="0.35">
      <c r="A7" s="89">
        <v>5</v>
      </c>
      <c r="B7" s="90"/>
      <c r="C7" s="48"/>
      <c r="D7" s="47"/>
      <c r="F7" s="89"/>
      <c r="G7" s="110"/>
      <c r="H7" s="110"/>
      <c r="I7" s="47"/>
    </row>
    <row r="8" spans="1:9" x14ac:dyDescent="0.35">
      <c r="A8" s="89">
        <v>6</v>
      </c>
      <c r="B8" s="90"/>
      <c r="C8" s="48"/>
      <c r="D8" s="47"/>
      <c r="F8" s="89"/>
      <c r="G8" s="110"/>
      <c r="H8" s="110"/>
      <c r="I8" s="47"/>
    </row>
    <row r="9" spans="1:9" x14ac:dyDescent="0.35">
      <c r="A9" s="89">
        <v>7</v>
      </c>
      <c r="B9" s="90"/>
      <c r="C9" s="48"/>
      <c r="D9" s="47"/>
      <c r="F9" s="89"/>
      <c r="G9" s="110"/>
      <c r="H9" s="110"/>
      <c r="I9" s="47"/>
    </row>
    <row r="10" spans="1:9" x14ac:dyDescent="0.35">
      <c r="A10" s="89">
        <v>8</v>
      </c>
      <c r="B10" s="90"/>
      <c r="C10" s="48"/>
      <c r="D10" s="47"/>
      <c r="F10" s="89"/>
      <c r="G10" s="110"/>
      <c r="H10" s="110"/>
      <c r="I10" s="47"/>
    </row>
    <row r="11" spans="1:9" ht="15" thickBot="1" x14ac:dyDescent="0.4">
      <c r="A11" s="89">
        <v>9</v>
      </c>
      <c r="B11" s="90"/>
      <c r="C11" s="48"/>
      <c r="D11" s="47"/>
      <c r="F11" s="104"/>
      <c r="G11" s="111"/>
      <c r="H11" s="120" t="s">
        <v>15</v>
      </c>
      <c r="I11" s="121">
        <f>SUM(I3:I10)</f>
        <v>21000</v>
      </c>
    </row>
    <row r="12" spans="1:9" ht="15" thickBot="1" x14ac:dyDescent="0.4">
      <c r="A12" s="89">
        <v>10</v>
      </c>
      <c r="B12" s="90"/>
      <c r="C12" s="48"/>
      <c r="D12" s="47"/>
    </row>
    <row r="13" spans="1:9" x14ac:dyDescent="0.35">
      <c r="A13" s="89">
        <v>11</v>
      </c>
      <c r="B13" s="90"/>
      <c r="C13" s="48"/>
      <c r="D13" s="47"/>
      <c r="F13" s="79"/>
      <c r="G13" s="80" t="s">
        <v>6</v>
      </c>
      <c r="H13" s="81"/>
      <c r="I13" s="41"/>
    </row>
    <row r="14" spans="1:9" x14ac:dyDescent="0.35">
      <c r="A14" s="89">
        <v>12</v>
      </c>
      <c r="B14" s="90"/>
      <c r="C14" s="48"/>
      <c r="D14" s="47"/>
      <c r="F14" s="89">
        <v>1</v>
      </c>
      <c r="G14" s="110"/>
      <c r="H14" s="110" t="s">
        <v>58</v>
      </c>
      <c r="I14" s="47">
        <v>10000</v>
      </c>
    </row>
    <row r="15" spans="1:9" x14ac:dyDescent="0.35">
      <c r="A15" s="89">
        <v>13</v>
      </c>
      <c r="B15" s="90"/>
      <c r="C15" s="48"/>
      <c r="D15" s="47"/>
      <c r="F15" s="89">
        <v>2</v>
      </c>
      <c r="G15" s="110"/>
      <c r="H15" s="110"/>
      <c r="I15" s="47"/>
    </row>
    <row r="16" spans="1:9" x14ac:dyDescent="0.35">
      <c r="A16" s="89">
        <v>14</v>
      </c>
      <c r="B16" s="90"/>
      <c r="C16" s="43"/>
      <c r="D16" s="47"/>
      <c r="F16" s="89">
        <v>3</v>
      </c>
      <c r="G16" s="110"/>
      <c r="H16" s="110"/>
      <c r="I16" s="47"/>
    </row>
    <row r="17" spans="1:9" x14ac:dyDescent="0.35">
      <c r="A17" s="89">
        <v>15</v>
      </c>
      <c r="B17" s="90"/>
      <c r="C17" s="48"/>
      <c r="D17" s="47"/>
      <c r="F17" s="89">
        <v>4</v>
      </c>
      <c r="G17" s="110"/>
      <c r="H17" s="110"/>
      <c r="I17" s="47"/>
    </row>
    <row r="18" spans="1:9" x14ac:dyDescent="0.35">
      <c r="A18" s="89">
        <v>16</v>
      </c>
      <c r="B18" s="90"/>
      <c r="C18" s="48"/>
      <c r="D18" s="47"/>
      <c r="F18" s="89">
        <v>5</v>
      </c>
      <c r="G18" s="110"/>
      <c r="H18" s="110"/>
      <c r="I18" s="47"/>
    </row>
    <row r="19" spans="1:9" ht="15" thickBot="1" x14ac:dyDescent="0.4">
      <c r="A19" s="104"/>
      <c r="B19" s="105"/>
      <c r="C19" s="120" t="s">
        <v>15</v>
      </c>
      <c r="D19" s="121">
        <f>SUM(D3:D18)</f>
        <v>1250000</v>
      </c>
      <c r="F19" s="89">
        <v>6</v>
      </c>
      <c r="G19" s="110"/>
      <c r="H19" s="110"/>
      <c r="I19" s="47"/>
    </row>
    <row r="20" spans="1:9" x14ac:dyDescent="0.35">
      <c r="A20" s="79"/>
      <c r="B20" s="80" t="s">
        <v>4</v>
      </c>
      <c r="C20" s="81"/>
      <c r="D20" s="41"/>
      <c r="F20" s="89">
        <v>7</v>
      </c>
      <c r="G20" s="110"/>
      <c r="H20" s="110"/>
      <c r="I20" s="47"/>
    </row>
    <row r="21" spans="1:9" ht="15" thickBot="1" x14ac:dyDescent="0.4">
      <c r="A21" s="89">
        <v>1</v>
      </c>
      <c r="B21" s="110"/>
      <c r="C21" s="110" t="s">
        <v>56</v>
      </c>
      <c r="D21" s="47">
        <v>22000</v>
      </c>
      <c r="F21" s="104"/>
      <c r="G21" s="111"/>
      <c r="H21" s="122" t="s">
        <v>8</v>
      </c>
      <c r="I21" s="121">
        <f>SUM(I14:I20)</f>
        <v>10000</v>
      </c>
    </row>
    <row r="22" spans="1:9" ht="15" thickBot="1" x14ac:dyDescent="0.4">
      <c r="A22" s="89">
        <v>2</v>
      </c>
      <c r="B22" s="110"/>
      <c r="C22" s="110"/>
      <c r="D22" s="47"/>
    </row>
    <row r="23" spans="1:9" x14ac:dyDescent="0.35">
      <c r="A23" s="89">
        <v>3</v>
      </c>
      <c r="B23" s="110"/>
      <c r="C23" s="110"/>
      <c r="D23" s="47"/>
      <c r="F23" s="79"/>
      <c r="G23" s="80" t="s">
        <v>32</v>
      </c>
      <c r="H23" s="81"/>
      <c r="I23" s="41"/>
    </row>
    <row r="24" spans="1:9" ht="15" thickBot="1" x14ac:dyDescent="0.4">
      <c r="A24" s="104"/>
      <c r="B24" s="111"/>
      <c r="C24" s="120" t="s">
        <v>15</v>
      </c>
      <c r="D24" s="121">
        <f>SUM(D21:D23)</f>
        <v>22000</v>
      </c>
      <c r="F24" s="89">
        <v>1</v>
      </c>
      <c r="G24" s="110"/>
      <c r="H24" s="110" t="s">
        <v>59</v>
      </c>
      <c r="I24" s="47">
        <v>18000</v>
      </c>
    </row>
    <row r="25" spans="1:9" x14ac:dyDescent="0.35">
      <c r="F25" s="89">
        <v>2</v>
      </c>
      <c r="G25" s="110"/>
      <c r="H25" s="110"/>
      <c r="I25" s="47"/>
    </row>
    <row r="26" spans="1:9" x14ac:dyDescent="0.35">
      <c r="F26" s="89">
        <v>3</v>
      </c>
      <c r="G26" s="110"/>
      <c r="H26" s="110"/>
      <c r="I26" s="47"/>
    </row>
    <row r="27" spans="1:9" x14ac:dyDescent="0.35">
      <c r="F27" s="89">
        <v>4</v>
      </c>
      <c r="G27" s="110"/>
      <c r="H27" s="110"/>
      <c r="I27" s="47"/>
    </row>
    <row r="28" spans="1:9" x14ac:dyDescent="0.35">
      <c r="A28" s="123"/>
      <c r="B28" s="110"/>
      <c r="C28" s="124" t="s">
        <v>17</v>
      </c>
      <c r="D28" s="125">
        <f>D19+D24+I11+I21+I31</f>
        <v>1321000</v>
      </c>
      <c r="F28" s="89">
        <v>5</v>
      </c>
      <c r="G28" s="110"/>
      <c r="H28" s="110"/>
      <c r="I28" s="47"/>
    </row>
    <row r="29" spans="1:9" x14ac:dyDescent="0.35">
      <c r="F29" s="89">
        <v>6</v>
      </c>
      <c r="G29" s="110"/>
      <c r="H29" s="110"/>
      <c r="I29" s="47"/>
    </row>
    <row r="30" spans="1:9" x14ac:dyDescent="0.35">
      <c r="F30" s="89">
        <v>7</v>
      </c>
      <c r="G30" s="110"/>
      <c r="H30" s="110"/>
      <c r="I30" s="47"/>
    </row>
    <row r="31" spans="1:9" ht="15" thickBot="1" x14ac:dyDescent="0.4">
      <c r="F31" s="104"/>
      <c r="G31" s="111"/>
      <c r="H31" s="122" t="s">
        <v>8</v>
      </c>
      <c r="I31" s="121">
        <f>SUM(I24:I30)</f>
        <v>18000</v>
      </c>
    </row>
  </sheetData>
  <sheetProtection password="8089" sheet="1" objects="1" scenarios="1" selectLockedCells="1"/>
  <pageMargins left="0.7" right="0.7" top="0.75" bottom="0.75" header="0.3" footer="0.3"/>
  <pageSetup paperSize="9" orientation="landscape" r:id="rId1"/>
  <headerFooter>
    <oddHeader>&amp;C&amp;20&amp;A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zoomScaleNormal="100" workbookViewId="0">
      <selection activeCell="D5" sqref="D5"/>
    </sheetView>
  </sheetViews>
  <sheetFormatPr defaultRowHeight="14.5" x14ac:dyDescent="0.35"/>
  <cols>
    <col min="1" max="1" width="5" style="107" customWidth="1"/>
    <col min="2" max="2" width="4.26953125" style="112" customWidth="1"/>
    <col min="3" max="3" width="31" style="112" customWidth="1"/>
    <col min="4" max="4" width="14.81640625" style="67" customWidth="1"/>
    <col min="5" max="5" width="13.453125" style="76" customWidth="1"/>
    <col min="6" max="6" width="4.453125" style="76" customWidth="1"/>
    <col min="7" max="7" width="9.90625" style="76" customWidth="1"/>
    <col min="8" max="8" width="8.81640625" style="76" customWidth="1"/>
    <col min="9" max="9" width="15.08984375" style="103" customWidth="1"/>
    <col min="10" max="10" width="10.453125" style="102" customWidth="1"/>
    <col min="11" max="16384" width="8.7265625" style="68"/>
  </cols>
  <sheetData>
    <row r="1" spans="1:10" ht="15" thickBot="1" x14ac:dyDescent="0.4">
      <c r="A1" s="72" t="s">
        <v>2</v>
      </c>
      <c r="B1" s="73" t="s">
        <v>0</v>
      </c>
      <c r="C1" s="73"/>
      <c r="D1" s="74" t="s">
        <v>3</v>
      </c>
      <c r="E1" s="75" t="s">
        <v>0</v>
      </c>
      <c r="G1" s="77"/>
      <c r="H1" s="78"/>
      <c r="I1" s="74" t="s">
        <v>3</v>
      </c>
      <c r="J1" s="75" t="s">
        <v>0</v>
      </c>
    </row>
    <row r="2" spans="1:10" x14ac:dyDescent="0.35">
      <c r="A2" s="79"/>
      <c r="B2" s="80" t="s">
        <v>1</v>
      </c>
      <c r="C2" s="81"/>
      <c r="D2" s="82" t="s">
        <v>9</v>
      </c>
      <c r="E2" s="83" t="s">
        <v>13</v>
      </c>
      <c r="F2" s="84"/>
      <c r="G2" s="85" t="s">
        <v>16</v>
      </c>
      <c r="H2" s="86"/>
      <c r="I2" s="87" t="s">
        <v>14</v>
      </c>
      <c r="J2" s="88" t="s">
        <v>12</v>
      </c>
    </row>
    <row r="3" spans="1:10" x14ac:dyDescent="0.35">
      <c r="A3" s="89">
        <v>1</v>
      </c>
      <c r="B3" s="90"/>
      <c r="C3" s="48" t="s">
        <v>55</v>
      </c>
      <c r="D3" s="45">
        <v>320000</v>
      </c>
      <c r="E3" s="91"/>
      <c r="G3" s="92"/>
      <c r="H3" s="93"/>
      <c r="I3" s="44"/>
      <c r="J3" s="94"/>
    </row>
    <row r="4" spans="1:10" x14ac:dyDescent="0.35">
      <c r="A4" s="89">
        <v>2</v>
      </c>
      <c r="B4" s="90"/>
      <c r="C4" s="43" t="s">
        <v>55</v>
      </c>
      <c r="D4" s="45">
        <v>290000</v>
      </c>
      <c r="E4" s="91"/>
      <c r="G4" s="92"/>
      <c r="H4" s="93"/>
      <c r="I4" s="44"/>
      <c r="J4" s="95"/>
    </row>
    <row r="5" spans="1:10" x14ac:dyDescent="0.35">
      <c r="A5" s="89">
        <v>3</v>
      </c>
      <c r="B5" s="90"/>
      <c r="C5" s="48"/>
      <c r="D5" s="45"/>
      <c r="E5" s="91"/>
      <c r="G5" s="92"/>
      <c r="H5" s="93"/>
      <c r="I5" s="44"/>
      <c r="J5" s="95"/>
    </row>
    <row r="6" spans="1:10" x14ac:dyDescent="0.35">
      <c r="A6" s="89">
        <v>4</v>
      </c>
      <c r="B6" s="90"/>
      <c r="C6" s="48"/>
      <c r="D6" s="45"/>
      <c r="E6" s="91"/>
      <c r="G6" s="92"/>
      <c r="H6" s="93"/>
      <c r="I6" s="44"/>
      <c r="J6" s="95"/>
    </row>
    <row r="7" spans="1:10" x14ac:dyDescent="0.35">
      <c r="A7" s="89">
        <v>5</v>
      </c>
      <c r="B7" s="90"/>
      <c r="C7" s="48"/>
      <c r="D7" s="45"/>
      <c r="E7" s="91"/>
      <c r="G7" s="92"/>
      <c r="H7" s="93"/>
      <c r="I7" s="44"/>
      <c r="J7" s="95"/>
    </row>
    <row r="8" spans="1:10" x14ac:dyDescent="0.35">
      <c r="A8" s="89">
        <v>6</v>
      </c>
      <c r="B8" s="90"/>
      <c r="C8" s="48"/>
      <c r="D8" s="45"/>
      <c r="E8" s="91"/>
      <c r="G8" s="92"/>
      <c r="H8" s="93"/>
      <c r="I8" s="44"/>
      <c r="J8" s="95"/>
    </row>
    <row r="9" spans="1:10" x14ac:dyDescent="0.35">
      <c r="A9" s="89">
        <v>7</v>
      </c>
      <c r="B9" s="90"/>
      <c r="C9" s="48"/>
      <c r="D9" s="45"/>
      <c r="E9" s="91"/>
      <c r="G9" s="92"/>
      <c r="H9" s="93"/>
      <c r="I9" s="44"/>
      <c r="J9" s="96"/>
    </row>
    <row r="10" spans="1:10" ht="15" thickBot="1" x14ac:dyDescent="0.4">
      <c r="A10" s="89">
        <v>8</v>
      </c>
      <c r="B10" s="90"/>
      <c r="C10" s="48"/>
      <c r="D10" s="45"/>
      <c r="E10" s="91"/>
      <c r="G10" s="97"/>
      <c r="H10" s="98"/>
      <c r="I10" s="51"/>
      <c r="J10" s="99"/>
    </row>
    <row r="11" spans="1:10" ht="15" thickBot="1" x14ac:dyDescent="0.4">
      <c r="A11" s="89">
        <v>9</v>
      </c>
      <c r="B11" s="90"/>
      <c r="C11" s="48"/>
      <c r="D11" s="45"/>
      <c r="E11" s="91"/>
      <c r="H11" s="100" t="s">
        <v>15</v>
      </c>
      <c r="I11" s="101">
        <f>SUM(I3:I10)</f>
        <v>0</v>
      </c>
    </row>
    <row r="12" spans="1:10" ht="15" thickTop="1" x14ac:dyDescent="0.35">
      <c r="A12" s="89">
        <v>10</v>
      </c>
      <c r="B12" s="90"/>
      <c r="C12" s="48"/>
      <c r="D12" s="45"/>
      <c r="E12" s="91"/>
    </row>
    <row r="13" spans="1:10" x14ac:dyDescent="0.35">
      <c r="A13" s="89">
        <v>11</v>
      </c>
      <c r="B13" s="90"/>
      <c r="C13" s="48"/>
      <c r="D13" s="45"/>
      <c r="E13" s="91"/>
    </row>
    <row r="14" spans="1:10" x14ac:dyDescent="0.35">
      <c r="A14" s="89">
        <v>12</v>
      </c>
      <c r="B14" s="90"/>
      <c r="C14" s="48"/>
      <c r="D14" s="45"/>
      <c r="E14" s="91"/>
    </row>
    <row r="15" spans="1:10" x14ac:dyDescent="0.35">
      <c r="A15" s="89">
        <v>13</v>
      </c>
      <c r="B15" s="90"/>
      <c r="C15" s="48"/>
      <c r="D15" s="45"/>
      <c r="E15" s="91"/>
    </row>
    <row r="16" spans="1:10" x14ac:dyDescent="0.35">
      <c r="A16" s="89">
        <v>14</v>
      </c>
      <c r="B16" s="90"/>
      <c r="C16" s="43"/>
      <c r="D16" s="45"/>
      <c r="E16" s="91"/>
    </row>
    <row r="17" spans="1:5" x14ac:dyDescent="0.35">
      <c r="A17" s="89">
        <v>15</v>
      </c>
      <c r="B17" s="90"/>
      <c r="C17" s="48"/>
      <c r="D17" s="45"/>
      <c r="E17" s="91"/>
    </row>
    <row r="18" spans="1:5" ht="15" thickBot="1" x14ac:dyDescent="0.4">
      <c r="A18" s="104">
        <v>16</v>
      </c>
      <c r="B18" s="105"/>
      <c r="C18" s="50"/>
      <c r="D18" s="52"/>
      <c r="E18" s="106"/>
    </row>
    <row r="19" spans="1:5" ht="15" thickBot="1" x14ac:dyDescent="0.4">
      <c r="B19" s="108"/>
      <c r="C19" s="109" t="s">
        <v>15</v>
      </c>
      <c r="D19" s="71">
        <f>SUM(D3:D18)</f>
        <v>610000</v>
      </c>
    </row>
    <row r="20" spans="1:5" x14ac:dyDescent="0.35">
      <c r="A20" s="79"/>
      <c r="B20" s="80" t="s">
        <v>4</v>
      </c>
      <c r="C20" s="81"/>
      <c r="D20" s="41"/>
    </row>
    <row r="21" spans="1:5" x14ac:dyDescent="0.35">
      <c r="A21" s="89">
        <v>1</v>
      </c>
      <c r="B21" s="110"/>
      <c r="C21" s="110"/>
      <c r="D21" s="47"/>
    </row>
    <row r="22" spans="1:5" x14ac:dyDescent="0.35">
      <c r="A22" s="89">
        <v>2</v>
      </c>
      <c r="B22" s="110"/>
      <c r="C22" s="110"/>
      <c r="D22" s="47"/>
    </row>
    <row r="23" spans="1:5" ht="15" thickBot="1" x14ac:dyDescent="0.4">
      <c r="A23" s="104">
        <v>3</v>
      </c>
      <c r="B23" s="111"/>
      <c r="C23" s="111"/>
      <c r="D23" s="54"/>
    </row>
    <row r="24" spans="1:5" ht="15" thickBot="1" x14ac:dyDescent="0.4">
      <c r="C24" s="109" t="s">
        <v>15</v>
      </c>
      <c r="D24" s="71">
        <f>SUM(D21:D23)</f>
        <v>0</v>
      </c>
    </row>
    <row r="25" spans="1:5" x14ac:dyDescent="0.35">
      <c r="A25" s="79"/>
      <c r="B25" s="80" t="s">
        <v>10</v>
      </c>
      <c r="C25" s="81"/>
      <c r="D25" s="41"/>
    </row>
    <row r="26" spans="1:5" x14ac:dyDescent="0.35">
      <c r="A26" s="89">
        <v>1</v>
      </c>
      <c r="B26" s="110"/>
      <c r="C26" s="110"/>
      <c r="D26" s="47"/>
    </row>
    <row r="27" spans="1:5" ht="15" thickBot="1" x14ac:dyDescent="0.4">
      <c r="A27" s="104">
        <v>2</v>
      </c>
      <c r="B27" s="111"/>
      <c r="C27" s="111"/>
      <c r="D27" s="54"/>
    </row>
    <row r="28" spans="1:5" ht="15" thickBot="1" x14ac:dyDescent="0.4">
      <c r="A28" s="107" t="s">
        <v>11</v>
      </c>
      <c r="C28" s="109" t="s">
        <v>15</v>
      </c>
      <c r="D28" s="71">
        <f>SUM(D26:D27)</f>
        <v>0</v>
      </c>
    </row>
    <row r="29" spans="1:5" x14ac:dyDescent="0.35">
      <c r="A29" s="79"/>
      <c r="B29" s="80" t="s">
        <v>6</v>
      </c>
      <c r="C29" s="81"/>
      <c r="D29" s="41"/>
    </row>
    <row r="30" spans="1:5" x14ac:dyDescent="0.35">
      <c r="A30" s="89">
        <v>1</v>
      </c>
      <c r="B30" s="110"/>
      <c r="C30" s="110"/>
      <c r="D30" s="47"/>
    </row>
    <row r="31" spans="1:5" x14ac:dyDescent="0.35">
      <c r="A31" s="89">
        <v>2</v>
      </c>
      <c r="B31" s="110"/>
      <c r="C31" s="110"/>
      <c r="D31" s="47"/>
    </row>
    <row r="32" spans="1:5" x14ac:dyDescent="0.35">
      <c r="A32" s="89">
        <v>3</v>
      </c>
      <c r="B32" s="110"/>
      <c r="C32" s="110"/>
      <c r="D32" s="47"/>
    </row>
    <row r="33" spans="1:8" x14ac:dyDescent="0.35">
      <c r="A33" s="89">
        <v>4</v>
      </c>
      <c r="B33" s="110"/>
      <c r="C33" s="110"/>
      <c r="D33" s="47"/>
    </row>
    <row r="34" spans="1:8" x14ac:dyDescent="0.35">
      <c r="A34" s="89">
        <v>5</v>
      </c>
      <c r="B34" s="110"/>
      <c r="C34" s="110"/>
      <c r="D34" s="47"/>
    </row>
    <row r="35" spans="1:8" ht="15" thickBot="1" x14ac:dyDescent="0.4">
      <c r="A35" s="104">
        <v>6</v>
      </c>
      <c r="B35" s="111"/>
      <c r="C35" s="111"/>
      <c r="D35" s="54"/>
    </row>
    <row r="36" spans="1:8" ht="15" thickBot="1" x14ac:dyDescent="0.4">
      <c r="C36" s="113" t="s">
        <v>8</v>
      </c>
      <c r="D36" s="114">
        <f>SUM(D30:D35)</f>
        <v>0</v>
      </c>
      <c r="E36" s="115"/>
      <c r="F36" s="115"/>
      <c r="G36" s="115"/>
      <c r="H36" s="115"/>
    </row>
    <row r="37" spans="1:8" ht="15" thickTop="1" x14ac:dyDescent="0.35"/>
    <row r="38" spans="1:8" ht="15" thickBot="1" x14ac:dyDescent="0.4">
      <c r="C38" s="113" t="s">
        <v>18</v>
      </c>
      <c r="D38" s="69">
        <f>D19+I11+D24+D28+D36</f>
        <v>610000</v>
      </c>
    </row>
    <row r="39" spans="1:8" ht="15" thickTop="1" x14ac:dyDescent="0.35"/>
  </sheetData>
  <sheetProtection password="8089" sheet="1" objects="1" scenarios="1" selectLockedCells="1"/>
  <pageMargins left="0.7" right="0.7" top="0.75" bottom="0.75" header="0.3" footer="0.3"/>
  <pageSetup paperSize="9" scale="87" orientation="landscape" r:id="rId1"/>
  <headerFooter>
    <oddHeader>&amp;C&amp;20&amp;A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zoomScaleNormal="100" workbookViewId="0">
      <selection activeCell="D10" sqref="D10"/>
    </sheetView>
  </sheetViews>
  <sheetFormatPr defaultRowHeight="14.5" x14ac:dyDescent="0.35"/>
  <cols>
    <col min="1" max="1" width="27" style="68" bestFit="1" customWidth="1"/>
    <col min="2" max="2" width="11.26953125" style="67" customWidth="1"/>
    <col min="3" max="3" width="17.26953125" style="68" customWidth="1"/>
    <col min="4" max="16384" width="8.7265625" style="68"/>
  </cols>
  <sheetData>
    <row r="1" spans="1:3" ht="15" thickBot="1" x14ac:dyDescent="0.4">
      <c r="A1" s="130" t="s">
        <v>20</v>
      </c>
      <c r="B1" s="131"/>
    </row>
    <row r="2" spans="1:3" x14ac:dyDescent="0.35">
      <c r="A2" s="136" t="s">
        <v>53</v>
      </c>
      <c r="B2" s="41">
        <f>Rents!D21</f>
        <v>43680</v>
      </c>
    </row>
    <row r="3" spans="1:3" x14ac:dyDescent="0.35">
      <c r="A3" s="137" t="s">
        <v>54</v>
      </c>
      <c r="B3" s="47">
        <f>Expenses!N20</f>
        <v>13368</v>
      </c>
      <c r="C3" s="68" t="s">
        <v>11</v>
      </c>
    </row>
    <row r="4" spans="1:3" x14ac:dyDescent="0.35">
      <c r="A4" s="137" t="s">
        <v>19</v>
      </c>
      <c r="B4" s="16">
        <f>B2-B3</f>
        <v>30312</v>
      </c>
    </row>
    <row r="5" spans="1:3" x14ac:dyDescent="0.35">
      <c r="A5" s="137" t="s">
        <v>22</v>
      </c>
      <c r="B5" s="47">
        <f>Liabilities!D19</f>
        <v>610000</v>
      </c>
    </row>
    <row r="6" spans="1:3" x14ac:dyDescent="0.35">
      <c r="A6" s="137" t="s">
        <v>21</v>
      </c>
      <c r="B6" s="47">
        <f>Liabilities!I11</f>
        <v>0</v>
      </c>
    </row>
    <row r="7" spans="1:3" x14ac:dyDescent="0.35">
      <c r="A7" s="137" t="s">
        <v>23</v>
      </c>
      <c r="B7" s="141">
        <v>4.2000000000000003E-2</v>
      </c>
    </row>
    <row r="8" spans="1:3" ht="15" thickBot="1" x14ac:dyDescent="0.4">
      <c r="A8" s="138" t="s">
        <v>24</v>
      </c>
      <c r="B8" s="19">
        <f>B5*B7</f>
        <v>25620</v>
      </c>
    </row>
    <row r="9" spans="1:3" ht="15" thickBot="1" x14ac:dyDescent="0.4">
      <c r="A9" s="70" t="s">
        <v>25</v>
      </c>
      <c r="B9" s="62">
        <f>B4-B8</f>
        <v>4692</v>
      </c>
    </row>
    <row r="10" spans="1:3" ht="15.5" thickTop="1" thickBot="1" x14ac:dyDescent="0.4"/>
    <row r="11" spans="1:3" ht="15" thickBot="1" x14ac:dyDescent="0.4">
      <c r="A11" s="135" t="s">
        <v>26</v>
      </c>
      <c r="B11" s="131"/>
    </row>
    <row r="12" spans="1:3" x14ac:dyDescent="0.35">
      <c r="A12" s="139"/>
      <c r="B12" s="140"/>
    </row>
    <row r="13" spans="1:3" x14ac:dyDescent="0.35">
      <c r="A13" s="134" t="s">
        <v>27</v>
      </c>
      <c r="B13" s="45"/>
    </row>
    <row r="14" spans="1:3" ht="15" thickBot="1" x14ac:dyDescent="0.4">
      <c r="A14" s="70" t="s">
        <v>28</v>
      </c>
      <c r="B14" s="114">
        <f>SUM(B12:B13)</f>
        <v>0</v>
      </c>
    </row>
    <row r="15" spans="1:3" ht="15.5" thickTop="1" thickBot="1" x14ac:dyDescent="0.4"/>
    <row r="16" spans="1:3" ht="15" thickBot="1" x14ac:dyDescent="0.4">
      <c r="A16" s="132" t="s">
        <v>33</v>
      </c>
      <c r="B16" s="133"/>
    </row>
    <row r="17" spans="1:4" x14ac:dyDescent="0.35">
      <c r="A17" s="136"/>
      <c r="B17" s="41"/>
      <c r="D17" s="68" t="s">
        <v>11</v>
      </c>
    </row>
    <row r="18" spans="1:4" x14ac:dyDescent="0.35">
      <c r="A18" s="137"/>
      <c r="B18" s="47"/>
      <c r="D18" s="68" t="s">
        <v>11</v>
      </c>
    </row>
    <row r="19" spans="1:4" x14ac:dyDescent="0.35">
      <c r="A19" s="137"/>
      <c r="B19" s="47"/>
      <c r="D19" s="68" t="s">
        <v>11</v>
      </c>
    </row>
    <row r="20" spans="1:4" ht="15" thickBot="1" x14ac:dyDescent="0.4">
      <c r="A20" s="138"/>
      <c r="B20" s="54"/>
      <c r="D20" s="68" t="s">
        <v>11</v>
      </c>
    </row>
    <row r="21" spans="1:4" ht="15" thickBot="1" x14ac:dyDescent="0.4">
      <c r="A21" s="70" t="s">
        <v>28</v>
      </c>
      <c r="B21" s="114">
        <f>SUM(B17:B20)</f>
        <v>0</v>
      </c>
    </row>
    <row r="22" spans="1:4" ht="15.5" thickTop="1" thickBot="1" x14ac:dyDescent="0.4"/>
    <row r="23" spans="1:4" ht="15" thickBot="1" x14ac:dyDescent="0.4">
      <c r="A23" s="132" t="s">
        <v>29</v>
      </c>
      <c r="B23" s="133"/>
    </row>
    <row r="24" spans="1:4" x14ac:dyDescent="0.35">
      <c r="A24" s="136"/>
      <c r="B24" s="41"/>
    </row>
    <row r="25" spans="1:4" x14ac:dyDescent="0.35">
      <c r="A25" s="137"/>
      <c r="B25" s="47"/>
      <c r="D25" s="68" t="s">
        <v>11</v>
      </c>
    </row>
    <row r="26" spans="1:4" ht="15" thickBot="1" x14ac:dyDescent="0.4">
      <c r="A26" s="138"/>
      <c r="B26" s="54"/>
    </row>
    <row r="27" spans="1:4" ht="15" thickBot="1" x14ac:dyDescent="0.4">
      <c r="A27" s="70" t="s">
        <v>28</v>
      </c>
      <c r="B27" s="114">
        <f>SUM(B24:B26)</f>
        <v>0</v>
      </c>
    </row>
    <row r="28" spans="1:4" ht="15.5" thickTop="1" thickBot="1" x14ac:dyDescent="0.4">
      <c r="A28" s="70"/>
      <c r="B28" s="71"/>
    </row>
    <row r="29" spans="1:4" ht="15" thickBot="1" x14ac:dyDescent="0.4">
      <c r="A29" s="132" t="s">
        <v>34</v>
      </c>
      <c r="B29" s="133"/>
    </row>
    <row r="30" spans="1:4" x14ac:dyDescent="0.35">
      <c r="A30" s="136"/>
      <c r="B30" s="41"/>
    </row>
    <row r="31" spans="1:4" x14ac:dyDescent="0.35">
      <c r="A31" s="137"/>
      <c r="B31" s="47"/>
    </row>
    <row r="32" spans="1:4" ht="15" thickBot="1" x14ac:dyDescent="0.4">
      <c r="A32" s="138"/>
      <c r="B32" s="54"/>
    </row>
    <row r="33" spans="1:2" ht="15" thickBot="1" x14ac:dyDescent="0.4">
      <c r="A33" s="70" t="s">
        <v>28</v>
      </c>
      <c r="B33" s="114">
        <f>SUM(B30:B32)</f>
        <v>0</v>
      </c>
    </row>
    <row r="34" spans="1:2" ht="15.5" thickTop="1" thickBot="1" x14ac:dyDescent="0.4">
      <c r="A34" s="70"/>
      <c r="B34" s="69"/>
    </row>
    <row r="35" spans="1:2" ht="15.5" thickTop="1" thickBot="1" x14ac:dyDescent="0.4">
      <c r="A35" s="70" t="s">
        <v>31</v>
      </c>
      <c r="B35" s="69">
        <f>B33+B27+B21+B14+B9</f>
        <v>4692</v>
      </c>
    </row>
    <row r="36" spans="1:2" ht="15" thickTop="1" x14ac:dyDescent="0.35"/>
  </sheetData>
  <sheetProtection password="8089" sheet="1" objects="1" scenarios="1" selectLockedCells="1"/>
  <pageMargins left="0.7" right="0.7" top="0.75" bottom="0.75" header="0.3" footer="0.3"/>
  <pageSetup paperSize="9" orientation="portrait" r:id="rId1"/>
  <headerFooter>
    <oddHeader>&amp;C&amp;20&amp;A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zoomScaleNormal="100" workbookViewId="0">
      <selection activeCell="E10" sqref="E10"/>
    </sheetView>
  </sheetViews>
  <sheetFormatPr defaultRowHeight="14.5" x14ac:dyDescent="0.35"/>
  <cols>
    <col min="1" max="1" width="5" style="32" customWidth="1"/>
    <col min="2" max="2" width="5.7265625" style="33" customWidth="1"/>
    <col min="3" max="3" width="23.81640625" style="33" customWidth="1"/>
    <col min="4" max="4" width="12.6328125" style="34" customWidth="1"/>
    <col min="5" max="8" width="12.6328125" style="17" customWidth="1"/>
    <col min="9" max="9" width="12.6328125" style="34" customWidth="1"/>
    <col min="10" max="11" width="12.6328125" style="35" customWidth="1"/>
    <col min="12" max="12" width="12.6328125" style="3" customWidth="1"/>
    <col min="13" max="13" width="3.08984375" style="3" customWidth="1"/>
    <col min="14" max="14" width="14.36328125" style="3" customWidth="1"/>
    <col min="15" max="16384" width="8.7265625" style="3"/>
  </cols>
  <sheetData>
    <row r="1" spans="1:14" ht="15" thickBot="1" x14ac:dyDescent="0.4">
      <c r="A1" s="1" t="s">
        <v>2</v>
      </c>
      <c r="B1" s="2" t="s">
        <v>11</v>
      </c>
      <c r="C1" s="2"/>
      <c r="D1" s="142" t="s">
        <v>51</v>
      </c>
      <c r="E1" s="143"/>
      <c r="F1" s="143"/>
      <c r="G1" s="143"/>
      <c r="H1" s="143"/>
      <c r="I1" s="143"/>
      <c r="J1" s="143"/>
      <c r="K1" s="143"/>
      <c r="L1" s="144"/>
    </row>
    <row r="2" spans="1:14" ht="37.5" customHeight="1" thickBot="1" x14ac:dyDescent="0.4">
      <c r="A2" s="4"/>
      <c r="B2" s="5" t="s">
        <v>35</v>
      </c>
      <c r="C2" s="6"/>
      <c r="D2" s="7" t="s">
        <v>38</v>
      </c>
      <c r="E2" s="8" t="s">
        <v>39</v>
      </c>
      <c r="F2" s="9" t="s">
        <v>40</v>
      </c>
      <c r="G2" s="9" t="s">
        <v>41</v>
      </c>
      <c r="H2" s="9" t="s">
        <v>42</v>
      </c>
      <c r="I2" s="9" t="s">
        <v>43</v>
      </c>
      <c r="J2" s="10" t="s">
        <v>44</v>
      </c>
      <c r="K2" s="10" t="s">
        <v>48</v>
      </c>
      <c r="L2" s="10" t="s">
        <v>45</v>
      </c>
      <c r="N2" s="11" t="s">
        <v>47</v>
      </c>
    </row>
    <row r="3" spans="1:14" ht="15" thickBot="1" x14ac:dyDescent="0.4">
      <c r="A3" s="12">
        <v>1</v>
      </c>
      <c r="B3" s="36" t="s">
        <v>49</v>
      </c>
      <c r="C3" s="37" t="s">
        <v>50</v>
      </c>
      <c r="D3" s="38">
        <v>1738</v>
      </c>
      <c r="E3" s="38">
        <v>1430</v>
      </c>
      <c r="F3" s="38">
        <v>976</v>
      </c>
      <c r="G3" s="38">
        <v>692</v>
      </c>
      <c r="H3" s="38">
        <v>0</v>
      </c>
      <c r="I3" s="38">
        <v>2200</v>
      </c>
      <c r="J3" s="39">
        <v>0</v>
      </c>
      <c r="K3" s="40">
        <v>0</v>
      </c>
      <c r="L3" s="41">
        <v>250</v>
      </c>
      <c r="M3" s="13"/>
      <c r="N3" s="14">
        <f>SUM(D3:M3)</f>
        <v>7286</v>
      </c>
    </row>
    <row r="4" spans="1:14" ht="15" thickBot="1" x14ac:dyDescent="0.4">
      <c r="A4" s="12">
        <v>2</v>
      </c>
      <c r="B4" s="42" t="s">
        <v>7</v>
      </c>
      <c r="C4" s="43" t="s">
        <v>52</v>
      </c>
      <c r="D4" s="44">
        <v>1420</v>
      </c>
      <c r="E4" s="44">
        <v>1022</v>
      </c>
      <c r="F4" s="44">
        <v>1300</v>
      </c>
      <c r="G4" s="44">
        <v>0</v>
      </c>
      <c r="H4" s="44">
        <v>0</v>
      </c>
      <c r="I4" s="44">
        <v>1740</v>
      </c>
      <c r="J4" s="45">
        <v>0</v>
      </c>
      <c r="K4" s="46">
        <v>0</v>
      </c>
      <c r="L4" s="47">
        <v>600</v>
      </c>
      <c r="M4" s="13"/>
      <c r="N4" s="14">
        <f t="shared" ref="N4:N18" si="0">SUM(D4:M4)</f>
        <v>6082</v>
      </c>
    </row>
    <row r="5" spans="1:14" ht="15" thickBot="1" x14ac:dyDescent="0.4">
      <c r="A5" s="12">
        <v>3</v>
      </c>
      <c r="B5" s="42"/>
      <c r="C5" s="48"/>
      <c r="D5" s="44"/>
      <c r="E5" s="44"/>
      <c r="F5" s="44"/>
      <c r="G5" s="44"/>
      <c r="H5" s="44"/>
      <c r="I5" s="44"/>
      <c r="J5" s="45"/>
      <c r="K5" s="46"/>
      <c r="L5" s="47"/>
      <c r="M5" s="13"/>
      <c r="N5" s="14">
        <f t="shared" si="0"/>
        <v>0</v>
      </c>
    </row>
    <row r="6" spans="1:14" ht="15" thickBot="1" x14ac:dyDescent="0.4">
      <c r="A6" s="12">
        <v>4</v>
      </c>
      <c r="B6" s="42"/>
      <c r="C6" s="48"/>
      <c r="D6" s="44"/>
      <c r="E6" s="44"/>
      <c r="F6" s="44"/>
      <c r="G6" s="44"/>
      <c r="H6" s="44"/>
      <c r="I6" s="44"/>
      <c r="J6" s="45"/>
      <c r="K6" s="46"/>
      <c r="L6" s="47"/>
      <c r="M6" s="13"/>
      <c r="N6" s="14">
        <f t="shared" si="0"/>
        <v>0</v>
      </c>
    </row>
    <row r="7" spans="1:14" ht="15" thickBot="1" x14ac:dyDescent="0.4">
      <c r="A7" s="12">
        <v>5</v>
      </c>
      <c r="B7" s="42"/>
      <c r="C7" s="48"/>
      <c r="D7" s="44"/>
      <c r="E7" s="44"/>
      <c r="F7" s="44"/>
      <c r="G7" s="44"/>
      <c r="H7" s="44"/>
      <c r="I7" s="44"/>
      <c r="J7" s="45"/>
      <c r="K7" s="46"/>
      <c r="L7" s="47"/>
      <c r="M7" s="13"/>
      <c r="N7" s="14">
        <f t="shared" si="0"/>
        <v>0</v>
      </c>
    </row>
    <row r="8" spans="1:14" ht="15" thickBot="1" x14ac:dyDescent="0.4">
      <c r="A8" s="12">
        <v>6</v>
      </c>
      <c r="B8" s="42"/>
      <c r="C8" s="48"/>
      <c r="D8" s="44"/>
      <c r="E8" s="15"/>
      <c r="F8" s="44"/>
      <c r="G8" s="44"/>
      <c r="H8" s="44"/>
      <c r="I8" s="44"/>
      <c r="J8" s="45"/>
      <c r="K8" s="46"/>
      <c r="L8" s="47"/>
      <c r="M8" s="13"/>
      <c r="N8" s="14">
        <f t="shared" si="0"/>
        <v>0</v>
      </c>
    </row>
    <row r="9" spans="1:14" ht="15" thickBot="1" x14ac:dyDescent="0.4">
      <c r="A9" s="12">
        <v>7</v>
      </c>
      <c r="B9" s="42"/>
      <c r="C9" s="48"/>
      <c r="D9" s="44"/>
      <c r="E9" s="44"/>
      <c r="F9" s="44"/>
      <c r="G9" s="44"/>
      <c r="H9" s="44"/>
      <c r="I9" s="44"/>
      <c r="J9" s="45"/>
      <c r="K9" s="46"/>
      <c r="L9" s="47"/>
      <c r="M9" s="13"/>
      <c r="N9" s="14">
        <f t="shared" si="0"/>
        <v>0</v>
      </c>
    </row>
    <row r="10" spans="1:14" ht="15" thickBot="1" x14ac:dyDescent="0.4">
      <c r="A10" s="12">
        <v>8</v>
      </c>
      <c r="B10" s="42"/>
      <c r="C10" s="48"/>
      <c r="D10" s="44"/>
      <c r="E10" s="44"/>
      <c r="F10" s="44"/>
      <c r="G10" s="44"/>
      <c r="H10" s="44"/>
      <c r="I10" s="44"/>
      <c r="J10" s="45"/>
      <c r="K10" s="46"/>
      <c r="L10" s="47"/>
      <c r="M10" s="13"/>
      <c r="N10" s="14">
        <f t="shared" si="0"/>
        <v>0</v>
      </c>
    </row>
    <row r="11" spans="1:14" ht="15" thickBot="1" x14ac:dyDescent="0.4">
      <c r="A11" s="12">
        <v>9</v>
      </c>
      <c r="B11" s="42"/>
      <c r="C11" s="48"/>
      <c r="D11" s="44"/>
      <c r="E11" s="44"/>
      <c r="F11" s="44"/>
      <c r="G11" s="44"/>
      <c r="H11" s="44"/>
      <c r="I11" s="44"/>
      <c r="J11" s="45"/>
      <c r="K11" s="46"/>
      <c r="L11" s="47"/>
      <c r="M11" s="13"/>
      <c r="N11" s="14">
        <f t="shared" si="0"/>
        <v>0</v>
      </c>
    </row>
    <row r="12" spans="1:14" ht="15" thickBot="1" x14ac:dyDescent="0.4">
      <c r="A12" s="12">
        <v>10</v>
      </c>
      <c r="B12" s="42"/>
      <c r="C12" s="48"/>
      <c r="D12" s="44"/>
      <c r="E12" s="44"/>
      <c r="F12" s="44"/>
      <c r="G12" s="44"/>
      <c r="H12" s="44"/>
      <c r="I12" s="44"/>
      <c r="J12" s="45"/>
      <c r="K12" s="46"/>
      <c r="L12" s="47"/>
      <c r="M12" s="13"/>
      <c r="N12" s="14">
        <f t="shared" si="0"/>
        <v>0</v>
      </c>
    </row>
    <row r="13" spans="1:14" ht="15" thickBot="1" x14ac:dyDescent="0.4">
      <c r="A13" s="12">
        <v>11</v>
      </c>
      <c r="B13" s="42"/>
      <c r="C13" s="48"/>
      <c r="D13" s="44"/>
      <c r="E13" s="44"/>
      <c r="F13" s="44"/>
      <c r="G13" s="44"/>
      <c r="H13" s="44"/>
      <c r="I13" s="44"/>
      <c r="J13" s="45"/>
      <c r="K13" s="46"/>
      <c r="L13" s="47"/>
      <c r="M13" s="13"/>
      <c r="N13" s="14">
        <f t="shared" si="0"/>
        <v>0</v>
      </c>
    </row>
    <row r="14" spans="1:14" ht="15" thickBot="1" x14ac:dyDescent="0.4">
      <c r="A14" s="12">
        <v>12</v>
      </c>
      <c r="B14" s="42"/>
      <c r="C14" s="48"/>
      <c r="D14" s="44"/>
      <c r="E14" s="44"/>
      <c r="F14" s="44"/>
      <c r="G14" s="44"/>
      <c r="H14" s="44"/>
      <c r="I14" s="44"/>
      <c r="J14" s="45"/>
      <c r="K14" s="46"/>
      <c r="L14" s="47"/>
      <c r="M14" s="13"/>
      <c r="N14" s="14">
        <f t="shared" si="0"/>
        <v>0</v>
      </c>
    </row>
    <row r="15" spans="1:14" ht="15" thickBot="1" x14ac:dyDescent="0.4">
      <c r="A15" s="12">
        <v>13</v>
      </c>
      <c r="B15" s="42"/>
      <c r="C15" s="48"/>
      <c r="D15" s="44"/>
      <c r="E15" s="44"/>
      <c r="F15" s="44"/>
      <c r="G15" s="44"/>
      <c r="H15" s="44"/>
      <c r="I15" s="44"/>
      <c r="J15" s="45"/>
      <c r="K15" s="46"/>
      <c r="L15" s="47"/>
      <c r="M15" s="13"/>
      <c r="N15" s="14">
        <f t="shared" si="0"/>
        <v>0</v>
      </c>
    </row>
    <row r="16" spans="1:14" ht="15" thickBot="1" x14ac:dyDescent="0.4">
      <c r="A16" s="12">
        <v>14</v>
      </c>
      <c r="B16" s="42"/>
      <c r="C16" s="43"/>
      <c r="D16" s="44"/>
      <c r="E16" s="44"/>
      <c r="F16" s="44"/>
      <c r="G16" s="44"/>
      <c r="H16" s="44"/>
      <c r="I16" s="44"/>
      <c r="J16" s="45"/>
      <c r="K16" s="46"/>
      <c r="L16" s="47"/>
      <c r="M16" s="13"/>
      <c r="N16" s="14">
        <f t="shared" si="0"/>
        <v>0</v>
      </c>
    </row>
    <row r="17" spans="1:14" s="17" customFormat="1" ht="15" thickBot="1" x14ac:dyDescent="0.4">
      <c r="A17" s="12">
        <v>15</v>
      </c>
      <c r="B17" s="42"/>
      <c r="C17" s="48"/>
      <c r="D17" s="44"/>
      <c r="E17" s="44"/>
      <c r="F17" s="44"/>
      <c r="G17" s="44"/>
      <c r="H17" s="44"/>
      <c r="I17" s="44"/>
      <c r="J17" s="45"/>
      <c r="K17" s="46"/>
      <c r="L17" s="47"/>
      <c r="M17" s="13"/>
      <c r="N17" s="14">
        <f t="shared" si="0"/>
        <v>0</v>
      </c>
    </row>
    <row r="18" spans="1:14" s="17" customFormat="1" ht="15" thickBot="1" x14ac:dyDescent="0.4">
      <c r="A18" s="18">
        <v>16</v>
      </c>
      <c r="B18" s="49"/>
      <c r="C18" s="50"/>
      <c r="D18" s="51"/>
      <c r="E18" s="51"/>
      <c r="F18" s="51"/>
      <c r="G18" s="51"/>
      <c r="H18" s="51"/>
      <c r="I18" s="51"/>
      <c r="J18" s="52"/>
      <c r="K18" s="53"/>
      <c r="L18" s="54"/>
      <c r="M18" s="13"/>
      <c r="N18" s="14">
        <f t="shared" si="0"/>
        <v>0</v>
      </c>
    </row>
    <row r="19" spans="1:14" s="17" customFormat="1" ht="15" thickBot="1" x14ac:dyDescent="0.4">
      <c r="A19" s="20"/>
      <c r="B19" s="21"/>
      <c r="C19" s="22"/>
      <c r="D19" s="23"/>
      <c r="E19" s="23"/>
      <c r="F19" s="23"/>
      <c r="G19" s="23"/>
      <c r="H19" s="23"/>
      <c r="I19" s="23"/>
      <c r="J19" s="24"/>
      <c r="K19" s="24"/>
      <c r="L19" s="25"/>
      <c r="M19" s="13"/>
      <c r="N19" s="26"/>
    </row>
    <row r="20" spans="1:14" s="17" customFormat="1" ht="15" thickBot="1" x14ac:dyDescent="0.4">
      <c r="A20" s="27" t="s">
        <v>46</v>
      </c>
      <c r="B20" s="28"/>
      <c r="C20" s="29"/>
      <c r="D20" s="30">
        <f>SUM(D3:D18)</f>
        <v>3158</v>
      </c>
      <c r="E20" s="30">
        <f t="shared" ref="E20:L20" si="1">SUM(E3:E18)</f>
        <v>2452</v>
      </c>
      <c r="F20" s="30">
        <f t="shared" si="1"/>
        <v>2276</v>
      </c>
      <c r="G20" s="30">
        <f t="shared" si="1"/>
        <v>692</v>
      </c>
      <c r="H20" s="30">
        <f t="shared" si="1"/>
        <v>0</v>
      </c>
      <c r="I20" s="30">
        <f t="shared" si="1"/>
        <v>3940</v>
      </c>
      <c r="J20" s="30">
        <f t="shared" si="1"/>
        <v>0</v>
      </c>
      <c r="K20" s="30">
        <f t="shared" si="1"/>
        <v>0</v>
      </c>
      <c r="L20" s="30">
        <f t="shared" si="1"/>
        <v>850</v>
      </c>
      <c r="M20" s="13"/>
      <c r="N20" s="31">
        <f>SUM(D20:L20)</f>
        <v>13368</v>
      </c>
    </row>
  </sheetData>
  <sheetProtection password="8089" sheet="1" objects="1" scenarios="1" selectLockedCells="1"/>
  <mergeCells count="3">
    <mergeCell ref="B2:C2"/>
    <mergeCell ref="A20:C20"/>
    <mergeCell ref="D1:L1"/>
  </mergeCells>
  <pageMargins left="0.7" right="0.7" top="0.75" bottom="0.75" header="0.3" footer="0.3"/>
  <pageSetup paperSize="9" scale="79" orientation="landscape" r:id="rId1"/>
  <headerFooter>
    <oddHeader>&amp;C&amp;20&amp;A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zoomScaleNormal="100" workbookViewId="0">
      <selection activeCell="D4" sqref="D4"/>
    </sheetView>
  </sheetViews>
  <sheetFormatPr defaultRowHeight="14.5" x14ac:dyDescent="0.35"/>
  <cols>
    <col min="1" max="2" width="8.7265625" style="3"/>
    <col min="3" max="3" width="35.26953125" style="3" customWidth="1"/>
    <col min="4" max="4" width="12.6328125" style="13" customWidth="1"/>
    <col min="5" max="16384" width="8.7265625" style="3"/>
  </cols>
  <sheetData>
    <row r="1" spans="1:4" ht="15" thickBot="1" x14ac:dyDescent="0.4">
      <c r="B1" s="55" t="s">
        <v>35</v>
      </c>
      <c r="C1" s="56"/>
      <c r="D1" s="57" t="s">
        <v>36</v>
      </c>
    </row>
    <row r="2" spans="1:4" x14ac:dyDescent="0.35">
      <c r="A2" s="58">
        <v>1</v>
      </c>
      <c r="B2" s="63"/>
      <c r="C2" s="37" t="s">
        <v>55</v>
      </c>
      <c r="D2" s="126">
        <v>390</v>
      </c>
    </row>
    <row r="3" spans="1:4" x14ac:dyDescent="0.35">
      <c r="A3" s="59">
        <v>2</v>
      </c>
      <c r="B3" s="64"/>
      <c r="C3" s="43" t="s">
        <v>55</v>
      </c>
      <c r="D3" s="127">
        <v>450</v>
      </c>
    </row>
    <row r="4" spans="1:4" x14ac:dyDescent="0.35">
      <c r="A4" s="59">
        <v>3</v>
      </c>
      <c r="B4" s="64"/>
      <c r="C4" s="65"/>
      <c r="D4" s="128"/>
    </row>
    <row r="5" spans="1:4" x14ac:dyDescent="0.35">
      <c r="A5" s="59">
        <v>4</v>
      </c>
      <c r="B5" s="64"/>
      <c r="C5" s="65"/>
      <c r="D5" s="128"/>
    </row>
    <row r="6" spans="1:4" x14ac:dyDescent="0.35">
      <c r="A6" s="59">
        <v>5</v>
      </c>
      <c r="B6" s="64"/>
      <c r="C6" s="65"/>
      <c r="D6" s="128"/>
    </row>
    <row r="7" spans="1:4" x14ac:dyDescent="0.35">
      <c r="A7" s="59">
        <v>6</v>
      </c>
      <c r="B7" s="64"/>
      <c r="C7" s="65"/>
      <c r="D7" s="128"/>
    </row>
    <row r="8" spans="1:4" x14ac:dyDescent="0.35">
      <c r="A8" s="59">
        <v>7</v>
      </c>
      <c r="B8" s="64"/>
      <c r="C8" s="65"/>
      <c r="D8" s="128"/>
    </row>
    <row r="9" spans="1:4" x14ac:dyDescent="0.35">
      <c r="A9" s="59">
        <v>8</v>
      </c>
      <c r="B9" s="64"/>
      <c r="C9" s="65"/>
      <c r="D9" s="128"/>
    </row>
    <row r="10" spans="1:4" x14ac:dyDescent="0.35">
      <c r="A10" s="59">
        <v>9</v>
      </c>
      <c r="B10" s="64"/>
      <c r="C10" s="65"/>
      <c r="D10" s="128"/>
    </row>
    <row r="11" spans="1:4" x14ac:dyDescent="0.35">
      <c r="A11" s="59">
        <v>10</v>
      </c>
      <c r="B11" s="64"/>
      <c r="C11" s="65"/>
      <c r="D11" s="128"/>
    </row>
    <row r="12" spans="1:4" x14ac:dyDescent="0.35">
      <c r="A12" s="59">
        <v>11</v>
      </c>
      <c r="B12" s="64"/>
      <c r="C12" s="65"/>
      <c r="D12" s="128"/>
    </row>
    <row r="13" spans="1:4" x14ac:dyDescent="0.35">
      <c r="A13" s="59">
        <v>12</v>
      </c>
      <c r="B13" s="64"/>
      <c r="C13" s="65"/>
      <c r="D13" s="128"/>
    </row>
    <row r="14" spans="1:4" x14ac:dyDescent="0.35">
      <c r="A14" s="59">
        <v>13</v>
      </c>
      <c r="B14" s="64"/>
      <c r="C14" s="48"/>
      <c r="D14" s="127"/>
    </row>
    <row r="15" spans="1:4" x14ac:dyDescent="0.35">
      <c r="A15" s="59">
        <v>14</v>
      </c>
      <c r="B15" s="64"/>
      <c r="C15" s="43"/>
      <c r="D15" s="127"/>
    </row>
    <row r="16" spans="1:4" x14ac:dyDescent="0.35">
      <c r="A16" s="59">
        <v>15</v>
      </c>
      <c r="B16" s="64"/>
      <c r="C16" s="48"/>
      <c r="D16" s="127"/>
    </row>
    <row r="17" spans="1:4" ht="15" thickBot="1" x14ac:dyDescent="0.4">
      <c r="A17" s="60">
        <v>16</v>
      </c>
      <c r="B17" s="66"/>
      <c r="C17" s="50"/>
      <c r="D17" s="129"/>
    </row>
    <row r="19" spans="1:4" ht="15" thickBot="1" x14ac:dyDescent="0.4">
      <c r="C19" s="61" t="s">
        <v>30</v>
      </c>
      <c r="D19" s="62">
        <f>SUM(D2:D17)</f>
        <v>840</v>
      </c>
    </row>
    <row r="20" spans="1:4" ht="15" thickTop="1" x14ac:dyDescent="0.35"/>
    <row r="21" spans="1:4" ht="15" thickBot="1" x14ac:dyDescent="0.4">
      <c r="C21" s="61" t="s">
        <v>37</v>
      </c>
      <c r="D21" s="62">
        <f>D19*52</f>
        <v>43680</v>
      </c>
    </row>
    <row r="22" spans="1:4" ht="15" thickTop="1" x14ac:dyDescent="0.35"/>
  </sheetData>
  <sheetProtection password="8089" sheet="1" objects="1" scenarios="1" selectLockedCells="1"/>
  <mergeCells count="1">
    <mergeCell ref="B1:C1"/>
  </mergeCells>
  <pageMargins left="0.7" right="0.7" top="0.75" bottom="0.75" header="0.3" footer="0.3"/>
  <pageSetup paperSize="9" orientation="portrait" r:id="rId1"/>
  <headerFooter>
    <oddHeader>&amp;C&amp;20&amp;A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Assets</vt:lpstr>
      <vt:lpstr>Liabilities</vt:lpstr>
      <vt:lpstr>Income</vt:lpstr>
      <vt:lpstr>Expenses</vt:lpstr>
      <vt:lpstr>Rents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cp:lastPrinted>2017-10-18T21:22:13Z</cp:lastPrinted>
  <dcterms:created xsi:type="dcterms:W3CDTF">2017-10-04T02:51:04Z</dcterms:created>
  <dcterms:modified xsi:type="dcterms:W3CDTF">2017-10-18T21:29:14Z</dcterms:modified>
</cp:coreProperties>
</file>