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0" windowWidth="19140" windowHeight="7340"/>
  </bookViews>
  <sheets>
    <sheet name="Sheet1 (2)" sheetId="1" r:id="rId1"/>
  </sheets>
  <calcPr calcId="145621"/>
</workbook>
</file>

<file path=xl/calcChain.xml><?xml version="1.0" encoding="utf-8"?>
<calcChain xmlns="http://schemas.openxmlformats.org/spreadsheetml/2006/main">
  <c r="E28" i="1" l="1"/>
  <c r="E27" i="1"/>
  <c r="E23" i="1"/>
  <c r="E20" i="1"/>
  <c r="E24" i="1" s="1"/>
  <c r="E14" i="1"/>
  <c r="E8" i="1"/>
  <c r="E26" i="1" l="1"/>
  <c r="E29" i="1" s="1"/>
  <c r="E25" i="1"/>
  <c r="E22" i="1"/>
</calcChain>
</file>

<file path=xl/sharedStrings.xml><?xml version="1.0" encoding="utf-8"?>
<sst xmlns="http://schemas.openxmlformats.org/spreadsheetml/2006/main" count="43" uniqueCount="36">
  <si>
    <t>ACQUISITION</t>
  </si>
  <si>
    <t xml:space="preserve"> </t>
  </si>
  <si>
    <t>Purchase Price</t>
  </si>
  <si>
    <t>Current Property Value ( At Reval)</t>
  </si>
  <si>
    <t>Deposit</t>
  </si>
  <si>
    <t>Stamp Duty/Legals</t>
  </si>
  <si>
    <t>Strategy Costs</t>
  </si>
  <si>
    <t>Sum of Deposit ,Stamp Duty/Legals and Strategy costs</t>
  </si>
  <si>
    <t>Total Equity used to purchase</t>
  </si>
  <si>
    <t>LOAN INTEREST</t>
  </si>
  <si>
    <t xml:space="preserve">  </t>
  </si>
  <si>
    <t>Loan Sum ( Based on 100% borrowed)</t>
  </si>
  <si>
    <t>Loan Interest Rate</t>
  </si>
  <si>
    <t>Loan Sum multipled by Loan Interest Rate</t>
  </si>
  <si>
    <t>Annual Loan Payment ( Interest Only Loan)</t>
  </si>
  <si>
    <t>PERFORMANCE</t>
  </si>
  <si>
    <t>Rent per week</t>
  </si>
  <si>
    <t>Weeks leased out</t>
  </si>
  <si>
    <t>Rent per week multiplied by weeks leased out</t>
  </si>
  <si>
    <t>Gross Rent</t>
  </si>
  <si>
    <t>Total Expenses</t>
  </si>
  <si>
    <t>Total Expenses divided by Gross Rent</t>
  </si>
  <si>
    <t>Expenses %</t>
  </si>
  <si>
    <t>Gross Rent divided by Current Property Value</t>
  </si>
  <si>
    <t>Gross Rental Yield</t>
  </si>
  <si>
    <t>Gross Rent minus expenses</t>
  </si>
  <si>
    <t>Net Rent</t>
  </si>
  <si>
    <t>Net Rent divided by Current Property Value</t>
  </si>
  <si>
    <t>Net Rental Yield</t>
  </si>
  <si>
    <t>Net Rent minus Annual Loan Payment</t>
  </si>
  <si>
    <t>Cash Flow</t>
  </si>
  <si>
    <t>Growth %</t>
  </si>
  <si>
    <t>Current Value minus Purchase Value</t>
  </si>
  <si>
    <t>Growth $</t>
  </si>
  <si>
    <t>(Growth S Plus Cash Flow) divided by Total Equity Used to Purchase</t>
  </si>
  <si>
    <t>Return on Equity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</si>
</sst>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"/>
    <numFmt numFmtId="165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4" xfId="0" applyFont="1" applyFill="1" applyBorder="1" applyAlignment="1" applyProtection="1">
      <alignment horizontal="center" vertical="center"/>
      <protection hidden="1"/>
    </xf>
    <xf numFmtId="0" fontId="1" fillId="2" borderId="5" xfId="0" applyFont="1" applyFill="1" applyBorder="1" applyAlignment="1" applyProtection="1">
      <alignment horizontal="center" vertical="center"/>
      <protection hidden="1"/>
    </xf>
    <xf numFmtId="0" fontId="1" fillId="2" borderId="6" xfId="0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5" xfId="0" applyFont="1" applyFill="1" applyBorder="1" applyAlignment="1" applyProtection="1">
      <alignment horizontal="center"/>
      <protection hidden="1"/>
    </xf>
    <xf numFmtId="0" fontId="1" fillId="3" borderId="6" xfId="0" applyFont="1" applyFill="1" applyBorder="1" applyAlignment="1" applyProtection="1">
      <alignment horizontal="center"/>
      <protection hidden="1"/>
    </xf>
    <xf numFmtId="0" fontId="0" fillId="2" borderId="7" xfId="0" applyFill="1" applyBorder="1" applyAlignment="1" applyProtection="1">
      <alignment horizontal="center" vertical="center" wrapText="1"/>
      <protection hidden="1"/>
    </xf>
    <xf numFmtId="0" fontId="0" fillId="2" borderId="8" xfId="0" applyFill="1" applyBorder="1" applyProtection="1">
      <protection hidden="1"/>
    </xf>
    <xf numFmtId="0" fontId="0" fillId="2" borderId="8" xfId="0" applyFill="1" applyBorder="1" applyAlignment="1" applyProtection="1">
      <alignment horizontal="center" vertical="center" wrapText="1"/>
      <protection hidden="1"/>
    </xf>
    <xf numFmtId="0" fontId="0" fillId="2" borderId="10" xfId="0" applyFill="1" applyBorder="1" applyAlignment="1" applyProtection="1">
      <alignment horizontal="center" vertical="center" wrapText="1"/>
      <protection hidden="1"/>
    </xf>
    <xf numFmtId="0" fontId="0" fillId="2" borderId="11" xfId="0" applyFill="1" applyBorder="1" applyProtection="1">
      <protection hidden="1"/>
    </xf>
    <xf numFmtId="0" fontId="0" fillId="2" borderId="11" xfId="0" applyFill="1" applyBorder="1" applyAlignment="1" applyProtection="1">
      <alignment horizontal="center" vertical="center" wrapText="1"/>
      <protection hidden="1"/>
    </xf>
    <xf numFmtId="0" fontId="0" fillId="2" borderId="13" xfId="0" applyFill="1" applyBorder="1" applyAlignment="1" applyProtection="1">
      <alignment horizontal="center" vertical="center" wrapText="1"/>
      <protection hidden="1"/>
    </xf>
    <xf numFmtId="0" fontId="0" fillId="2" borderId="14" xfId="0" applyFill="1" applyBorder="1" applyProtection="1">
      <protection hidden="1"/>
    </xf>
    <xf numFmtId="0" fontId="0" fillId="2" borderId="14" xfId="0" applyFill="1" applyBorder="1" applyAlignment="1" applyProtection="1">
      <alignment horizontal="center" vertical="center" wrapText="1"/>
      <protection hidden="1"/>
    </xf>
    <xf numFmtId="0" fontId="0" fillId="2" borderId="16" xfId="0" applyFill="1" applyBorder="1" applyAlignment="1" applyProtection="1">
      <alignment horizontal="center" vertical="center" wrapText="1"/>
      <protection hidden="1"/>
    </xf>
    <xf numFmtId="0" fontId="0" fillId="2" borderId="17" xfId="0" applyFill="1" applyBorder="1" applyProtection="1">
      <protection hidden="1"/>
    </xf>
    <xf numFmtId="0" fontId="1" fillId="2" borderId="17" xfId="0" applyFont="1" applyFill="1" applyBorder="1" applyAlignment="1" applyProtection="1">
      <alignment horizontal="center" vertical="center" wrapText="1"/>
      <protection hidden="1"/>
    </xf>
    <xf numFmtId="0" fontId="0" fillId="2" borderId="17" xfId="0" applyFill="1" applyBorder="1" applyAlignment="1" applyProtection="1">
      <alignment horizontal="center" vertical="center" wrapText="1"/>
      <protection hidden="1"/>
    </xf>
    <xf numFmtId="164" fontId="1" fillId="2" borderId="18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5" xfId="0" applyBorder="1" applyAlignment="1" applyProtection="1">
      <alignment horizontal="center" vertical="center" wrapText="1"/>
      <protection hidden="1"/>
    </xf>
    <xf numFmtId="0" fontId="1" fillId="2" borderId="4" xfId="0" applyFont="1" applyFill="1" applyBorder="1" applyAlignment="1" applyProtection="1">
      <alignment horizontal="center" vertical="center" wrapText="1"/>
      <protection hidden="1"/>
    </xf>
    <xf numFmtId="0" fontId="1" fillId="2" borderId="5" xfId="0" applyFont="1" applyFill="1" applyBorder="1" applyAlignment="1" applyProtection="1">
      <alignment horizontal="center" vertical="center" wrapText="1"/>
      <protection hidden="1"/>
    </xf>
    <xf numFmtId="0" fontId="1" fillId="2" borderId="6" xfId="0" applyFont="1" applyFill="1" applyBorder="1" applyAlignment="1" applyProtection="1">
      <alignment horizontal="center" vertical="center" wrapText="1"/>
      <protection hidden="1"/>
    </xf>
    <xf numFmtId="0" fontId="1" fillId="3" borderId="4" xfId="0" applyFont="1" applyFill="1" applyBorder="1" applyAlignment="1" applyProtection="1">
      <alignment horizontal="center" vertical="center" wrapText="1"/>
      <protection hidden="1"/>
    </xf>
    <xf numFmtId="0" fontId="1" fillId="3" borderId="5" xfId="0" applyFont="1" applyFill="1" applyBorder="1" applyAlignment="1" applyProtection="1">
      <alignment horizontal="center" vertical="center" wrapText="1"/>
      <protection hidden="1"/>
    </xf>
    <xf numFmtId="0" fontId="1" fillId="3" borderId="6" xfId="0" applyFont="1" applyFill="1" applyBorder="1" applyAlignment="1" applyProtection="1">
      <alignment horizontal="center" vertical="center" wrapText="1"/>
      <protection hidden="1"/>
    </xf>
    <xf numFmtId="0" fontId="0" fillId="2" borderId="8" xfId="0" applyFill="1" applyBorder="1" applyAlignment="1" applyProtection="1">
      <alignment horizontal="center" vertical="center"/>
      <protection hidden="1"/>
    </xf>
    <xf numFmtId="0" fontId="0" fillId="2" borderId="14" xfId="0" applyFill="1" applyBorder="1" applyAlignment="1" applyProtection="1">
      <alignment horizontal="center" vertical="center"/>
      <protection hidden="1"/>
    </xf>
    <xf numFmtId="0" fontId="1" fillId="2" borderId="17" xfId="0" applyFont="1" applyFill="1" applyBorder="1" applyAlignment="1" applyProtection="1">
      <alignment horizontal="center" vertical="center"/>
      <protection hidden="1"/>
    </xf>
    <xf numFmtId="164" fontId="1" fillId="2" borderId="18" xfId="0" applyNumberFormat="1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 vertical="center" wrapText="1"/>
      <protection hidden="1"/>
    </xf>
    <xf numFmtId="0" fontId="1" fillId="2" borderId="2" xfId="0" applyFont="1" applyFill="1" applyBorder="1" applyAlignment="1" applyProtection="1">
      <alignment horizontal="center" vertical="center" wrapText="1"/>
      <protection hidden="1"/>
    </xf>
    <xf numFmtId="0" fontId="1" fillId="2" borderId="3" xfId="0" applyFont="1" applyFill="1" applyBorder="1" applyAlignment="1" applyProtection="1">
      <alignment horizontal="center" vertical="center" wrapText="1"/>
      <protection hidden="1"/>
    </xf>
    <xf numFmtId="0" fontId="1" fillId="2" borderId="14" xfId="0" applyFont="1" applyFill="1" applyBorder="1" applyAlignment="1" applyProtection="1">
      <alignment horizontal="center" vertical="center" wrapText="1"/>
      <protection hidden="1"/>
    </xf>
    <xf numFmtId="165" fontId="1" fillId="2" borderId="15" xfId="0" applyNumberFormat="1" applyFont="1" applyFill="1" applyBorder="1" applyAlignment="1" applyProtection="1">
      <alignment horizontal="center" vertical="center" wrapText="1"/>
      <protection hidden="1"/>
    </xf>
    <xf numFmtId="10" fontId="0" fillId="2" borderId="15" xfId="0" applyNumberFormat="1" applyFill="1" applyBorder="1" applyAlignment="1" applyProtection="1">
      <alignment horizontal="center" vertical="center" wrapText="1"/>
      <protection hidden="1"/>
    </xf>
    <xf numFmtId="165" fontId="0" fillId="2" borderId="15" xfId="0" applyNumberFormat="1" applyFill="1" applyBorder="1" applyAlignment="1" applyProtection="1">
      <alignment horizontal="center" vertical="center" wrapText="1"/>
      <protection hidden="1"/>
    </xf>
    <xf numFmtId="10" fontId="1" fillId="2" borderId="15" xfId="0" applyNumberFormat="1" applyFont="1" applyFill="1" applyBorder="1" applyAlignment="1" applyProtection="1">
      <alignment horizontal="center" vertical="center" wrapText="1"/>
      <protection hidden="1"/>
    </xf>
    <xf numFmtId="164" fontId="1" fillId="2" borderId="15" xfId="0" applyNumberFormat="1" applyFont="1" applyFill="1" applyBorder="1" applyAlignment="1" applyProtection="1">
      <alignment horizontal="center" vertical="center" wrapText="1"/>
      <protection hidden="1"/>
    </xf>
    <xf numFmtId="10" fontId="1" fillId="2" borderId="18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2" xfId="0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164" fontId="0" fillId="0" borderId="0" xfId="0" applyNumberFormat="1" applyAlignment="1" applyProtection="1">
      <alignment horizontal="center" vertical="center" wrapText="1"/>
      <protection hidden="1"/>
    </xf>
    <xf numFmtId="164" fontId="0" fillId="0" borderId="0" xfId="0" applyNumberFormat="1" applyAlignment="1" applyProtection="1">
      <alignment horizontal="center"/>
      <protection hidden="1"/>
    </xf>
    <xf numFmtId="164" fontId="0" fillId="4" borderId="9" xfId="0" applyNumberFormat="1" applyFill="1" applyBorder="1" applyAlignment="1" applyProtection="1">
      <alignment horizontal="center" vertical="center" wrapText="1"/>
      <protection locked="0"/>
    </xf>
    <xf numFmtId="164" fontId="0" fillId="4" borderId="12" xfId="0" applyNumberFormat="1" applyFill="1" applyBorder="1" applyAlignment="1" applyProtection="1">
      <alignment horizontal="center" vertical="center" wrapText="1"/>
      <protection locked="0"/>
    </xf>
    <xf numFmtId="164" fontId="0" fillId="4" borderId="15" xfId="0" applyNumberFormat="1" applyFill="1" applyBorder="1" applyAlignment="1" applyProtection="1">
      <alignment horizontal="center" vertical="center" wrapText="1"/>
      <protection locked="0"/>
    </xf>
    <xf numFmtId="164" fontId="0" fillId="4" borderId="9" xfId="0" applyNumberFormat="1" applyFill="1" applyBorder="1" applyAlignment="1" applyProtection="1">
      <alignment horizontal="center" vertical="center"/>
      <protection locked="0"/>
    </xf>
    <xf numFmtId="10" fontId="0" fillId="4" borderId="15" xfId="0" applyNumberFormat="1" applyFill="1" applyBorder="1" applyAlignment="1" applyProtection="1">
      <alignment horizontal="center" vertical="center"/>
      <protection locked="0"/>
    </xf>
    <xf numFmtId="165" fontId="0" fillId="4" borderId="9" xfId="0" applyNumberFormat="1" applyFill="1" applyBorder="1" applyAlignment="1" applyProtection="1">
      <alignment horizontal="center" vertical="center" wrapText="1"/>
      <protection locked="0"/>
    </xf>
    <xf numFmtId="3" fontId="0" fillId="4" borderId="15" xfId="0" applyNumberFormat="1" applyFill="1" applyBorder="1" applyAlignment="1" applyProtection="1">
      <alignment horizontal="center" vertical="center" wrapText="1"/>
      <protection locked="0"/>
    </xf>
    <xf numFmtId="165" fontId="0" fillId="4" borderId="15" xfId="0" applyNumberForma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topLeftCell="A3" zoomScale="115" zoomScaleNormal="115" workbookViewId="0">
      <selection activeCell="E3" sqref="E3"/>
    </sheetView>
  </sheetViews>
  <sheetFormatPr defaultRowHeight="14.5" x14ac:dyDescent="0.35"/>
  <cols>
    <col min="1" max="1" width="28" style="44" customWidth="1"/>
    <col min="2" max="2" width="1.7265625" style="4" customWidth="1"/>
    <col min="3" max="3" width="35.453125" style="4" customWidth="1"/>
    <col min="4" max="4" width="1.54296875" style="4" customWidth="1"/>
    <col min="5" max="5" width="19" style="46" customWidth="1"/>
    <col min="6" max="16384" width="8.7265625" style="4"/>
  </cols>
  <sheetData>
    <row r="1" spans="1:5" ht="25" customHeight="1" thickBot="1" x14ac:dyDescent="0.4">
      <c r="A1" s="1" t="s">
        <v>0</v>
      </c>
      <c r="B1" s="2"/>
      <c r="C1" s="2"/>
      <c r="D1" s="2"/>
      <c r="E1" s="3"/>
    </row>
    <row r="2" spans="1:5" ht="10" customHeight="1" thickBot="1" x14ac:dyDescent="0.4">
      <c r="A2" s="5"/>
      <c r="B2" s="6"/>
      <c r="C2" s="6"/>
      <c r="D2" s="6"/>
      <c r="E2" s="7"/>
    </row>
    <row r="3" spans="1:5" ht="25" customHeight="1" x14ac:dyDescent="0.35">
      <c r="A3" s="8" t="s">
        <v>1</v>
      </c>
      <c r="B3" s="9"/>
      <c r="C3" s="10" t="s">
        <v>2</v>
      </c>
      <c r="D3" s="10"/>
      <c r="E3" s="47">
        <v>400000</v>
      </c>
    </row>
    <row r="4" spans="1:5" ht="25" customHeight="1" x14ac:dyDescent="0.35">
      <c r="A4" s="11"/>
      <c r="B4" s="12"/>
      <c r="C4" s="13" t="s">
        <v>3</v>
      </c>
      <c r="D4" s="13"/>
      <c r="E4" s="48">
        <v>420000</v>
      </c>
    </row>
    <row r="5" spans="1:5" ht="25" customHeight="1" x14ac:dyDescent="0.35">
      <c r="A5" s="14" t="s">
        <v>1</v>
      </c>
      <c r="B5" s="15"/>
      <c r="C5" s="16" t="s">
        <v>4</v>
      </c>
      <c r="D5" s="16"/>
      <c r="E5" s="49">
        <v>80000</v>
      </c>
    </row>
    <row r="6" spans="1:5" ht="25" customHeight="1" x14ac:dyDescent="0.35">
      <c r="A6" s="14" t="s">
        <v>1</v>
      </c>
      <c r="B6" s="15"/>
      <c r="C6" s="16" t="s">
        <v>5</v>
      </c>
      <c r="D6" s="16"/>
      <c r="E6" s="49">
        <v>24000</v>
      </c>
    </row>
    <row r="7" spans="1:5" ht="25" customHeight="1" x14ac:dyDescent="0.35">
      <c r="A7" s="14" t="s">
        <v>1</v>
      </c>
      <c r="B7" s="15"/>
      <c r="C7" s="16" t="s">
        <v>6</v>
      </c>
      <c r="D7" s="16"/>
      <c r="E7" s="49">
        <v>0</v>
      </c>
    </row>
    <row r="8" spans="1:5" ht="25" customHeight="1" thickBot="1" x14ac:dyDescent="0.4">
      <c r="A8" s="17" t="s">
        <v>7</v>
      </c>
      <c r="B8" s="18"/>
      <c r="C8" s="19" t="s">
        <v>8</v>
      </c>
      <c r="D8" s="20"/>
      <c r="E8" s="21">
        <f>SUM(E5:E7)</f>
        <v>104000</v>
      </c>
    </row>
    <row r="9" spans="1:5" ht="25" customHeight="1" thickBot="1" x14ac:dyDescent="0.4">
      <c r="A9" s="22"/>
      <c r="B9" s="22"/>
      <c r="C9" s="22"/>
      <c r="D9" s="22"/>
      <c r="E9" s="22"/>
    </row>
    <row r="10" spans="1:5" ht="25" customHeight="1" thickBot="1" x14ac:dyDescent="0.4">
      <c r="A10" s="23" t="s">
        <v>9</v>
      </c>
      <c r="B10" s="24"/>
      <c r="C10" s="24"/>
      <c r="D10" s="24"/>
      <c r="E10" s="25"/>
    </row>
    <row r="11" spans="1:5" ht="11" customHeight="1" thickBot="1" x14ac:dyDescent="0.4">
      <c r="A11" s="26"/>
      <c r="B11" s="27"/>
      <c r="C11" s="27"/>
      <c r="D11" s="27"/>
      <c r="E11" s="28"/>
    </row>
    <row r="12" spans="1:5" ht="25" customHeight="1" x14ac:dyDescent="0.35">
      <c r="A12" s="8" t="s">
        <v>10</v>
      </c>
      <c r="B12" s="9"/>
      <c r="C12" s="29" t="s">
        <v>11</v>
      </c>
      <c r="D12" s="9"/>
      <c r="E12" s="50">
        <v>400000</v>
      </c>
    </row>
    <row r="13" spans="1:5" ht="25" customHeight="1" x14ac:dyDescent="0.35">
      <c r="A13" s="14" t="s">
        <v>1</v>
      </c>
      <c r="B13" s="15"/>
      <c r="C13" s="30" t="s">
        <v>12</v>
      </c>
      <c r="D13" s="15"/>
      <c r="E13" s="51">
        <v>0.05</v>
      </c>
    </row>
    <row r="14" spans="1:5" ht="25" customHeight="1" thickBot="1" x14ac:dyDescent="0.4">
      <c r="A14" s="17" t="s">
        <v>13</v>
      </c>
      <c r="B14" s="18"/>
      <c r="C14" s="31" t="s">
        <v>14</v>
      </c>
      <c r="D14" s="18"/>
      <c r="E14" s="32">
        <f>E12*E13</f>
        <v>20000</v>
      </c>
    </row>
    <row r="15" spans="1:5" ht="25" customHeight="1" thickBot="1" x14ac:dyDescent="0.4">
      <c r="A15" s="22"/>
      <c r="B15" s="22"/>
      <c r="C15" s="22"/>
      <c r="D15" s="22"/>
      <c r="E15" s="22"/>
    </row>
    <row r="16" spans="1:5" ht="25" customHeight="1" thickBot="1" x14ac:dyDescent="0.4">
      <c r="A16" s="33" t="s">
        <v>15</v>
      </c>
      <c r="B16" s="34"/>
      <c r="C16" s="34"/>
      <c r="D16" s="34"/>
      <c r="E16" s="35"/>
    </row>
    <row r="17" spans="1:5" ht="11.5" customHeight="1" thickBot="1" x14ac:dyDescent="0.4">
      <c r="A17" s="26"/>
      <c r="B17" s="27"/>
      <c r="C17" s="27"/>
      <c r="D17" s="27"/>
      <c r="E17" s="28"/>
    </row>
    <row r="18" spans="1:5" ht="25" customHeight="1" x14ac:dyDescent="0.35">
      <c r="A18" s="8" t="s">
        <v>1</v>
      </c>
      <c r="B18" s="9"/>
      <c r="C18" s="10" t="s">
        <v>16</v>
      </c>
      <c r="D18" s="10"/>
      <c r="E18" s="52">
        <v>350</v>
      </c>
    </row>
    <row r="19" spans="1:5" ht="25" customHeight="1" x14ac:dyDescent="0.35">
      <c r="A19" s="14" t="s">
        <v>1</v>
      </c>
      <c r="B19" s="15"/>
      <c r="C19" s="16" t="s">
        <v>17</v>
      </c>
      <c r="D19" s="16"/>
      <c r="E19" s="53">
        <v>48</v>
      </c>
    </row>
    <row r="20" spans="1:5" ht="25" customHeight="1" x14ac:dyDescent="0.35">
      <c r="A20" s="14" t="s">
        <v>18</v>
      </c>
      <c r="B20" s="15"/>
      <c r="C20" s="36" t="s">
        <v>19</v>
      </c>
      <c r="D20" s="16"/>
      <c r="E20" s="37">
        <f>E18*E19</f>
        <v>16800</v>
      </c>
    </row>
    <row r="21" spans="1:5" ht="25" customHeight="1" x14ac:dyDescent="0.35">
      <c r="A21" s="14" t="s">
        <v>1</v>
      </c>
      <c r="B21" s="15"/>
      <c r="C21" s="16" t="s">
        <v>20</v>
      </c>
      <c r="D21" s="16"/>
      <c r="E21" s="54">
        <v>5000</v>
      </c>
    </row>
    <row r="22" spans="1:5" ht="25" customHeight="1" x14ac:dyDescent="0.35">
      <c r="A22" s="14" t="s">
        <v>21</v>
      </c>
      <c r="B22" s="15"/>
      <c r="C22" s="36" t="s">
        <v>22</v>
      </c>
      <c r="D22" s="16"/>
      <c r="E22" s="38">
        <f>E21/E20</f>
        <v>0.29761904761904762</v>
      </c>
    </row>
    <row r="23" spans="1:5" ht="25" customHeight="1" x14ac:dyDescent="0.35">
      <c r="A23" s="14" t="s">
        <v>23</v>
      </c>
      <c r="B23" s="15"/>
      <c r="C23" s="36" t="s">
        <v>24</v>
      </c>
      <c r="D23" s="16"/>
      <c r="E23" s="38">
        <f>E20/E3</f>
        <v>4.2000000000000003E-2</v>
      </c>
    </row>
    <row r="24" spans="1:5" ht="25" customHeight="1" x14ac:dyDescent="0.35">
      <c r="A24" s="14" t="s">
        <v>25</v>
      </c>
      <c r="B24" s="15"/>
      <c r="C24" s="36" t="s">
        <v>26</v>
      </c>
      <c r="D24" s="16"/>
      <c r="E24" s="39">
        <f>E20-E21</f>
        <v>11800</v>
      </c>
    </row>
    <row r="25" spans="1:5" ht="25" customHeight="1" x14ac:dyDescent="0.35">
      <c r="A25" s="14" t="s">
        <v>27</v>
      </c>
      <c r="B25" s="15"/>
      <c r="C25" s="36" t="s">
        <v>28</v>
      </c>
      <c r="D25" s="16"/>
      <c r="E25" s="40">
        <f>E24/E3</f>
        <v>2.9499999999999998E-2</v>
      </c>
    </row>
    <row r="26" spans="1:5" ht="25" customHeight="1" x14ac:dyDescent="0.35">
      <c r="A26" s="14" t="s">
        <v>29</v>
      </c>
      <c r="B26" s="15"/>
      <c r="C26" s="36" t="s">
        <v>30</v>
      </c>
      <c r="D26" s="16"/>
      <c r="E26" s="37">
        <f>E24-E14</f>
        <v>-8200</v>
      </c>
    </row>
    <row r="27" spans="1:5" ht="25" customHeight="1" x14ac:dyDescent="0.35">
      <c r="A27" s="14"/>
      <c r="B27" s="15"/>
      <c r="C27" s="36" t="s">
        <v>31</v>
      </c>
      <c r="D27" s="16"/>
      <c r="E27" s="40">
        <f>E28/E3</f>
        <v>0.05</v>
      </c>
    </row>
    <row r="28" spans="1:5" ht="25" customHeight="1" x14ac:dyDescent="0.35">
      <c r="A28" s="14" t="s">
        <v>32</v>
      </c>
      <c r="B28" s="15"/>
      <c r="C28" s="36" t="s">
        <v>33</v>
      </c>
      <c r="D28" s="16"/>
      <c r="E28" s="41">
        <f>E4-E3</f>
        <v>20000</v>
      </c>
    </row>
    <row r="29" spans="1:5" ht="25" customHeight="1" thickBot="1" x14ac:dyDescent="0.4">
      <c r="A29" s="17" t="s">
        <v>34</v>
      </c>
      <c r="B29" s="18"/>
      <c r="C29" s="19" t="s">
        <v>35</v>
      </c>
      <c r="D29" s="20"/>
      <c r="E29" s="42">
        <f>(E28+E26)/E8</f>
        <v>0.11346153846153846</v>
      </c>
    </row>
    <row r="30" spans="1:5" ht="25" customHeight="1" x14ac:dyDescent="0.35">
      <c r="A30" s="43"/>
      <c r="B30" s="43"/>
      <c r="C30" s="43"/>
      <c r="D30" s="43"/>
      <c r="E30" s="43"/>
    </row>
    <row r="31" spans="1:5" ht="25" customHeight="1" x14ac:dyDescent="0.35">
      <c r="C31" s="44"/>
      <c r="D31" s="44"/>
      <c r="E31" s="45"/>
    </row>
    <row r="32" spans="1:5" ht="25" customHeight="1" x14ac:dyDescent="0.35">
      <c r="C32" s="44"/>
      <c r="D32" s="44"/>
      <c r="E32" s="45"/>
    </row>
    <row r="33" spans="3:5" ht="25" customHeight="1" x14ac:dyDescent="0.35">
      <c r="C33" s="44"/>
      <c r="D33" s="44"/>
      <c r="E33" s="45"/>
    </row>
    <row r="34" spans="3:5" ht="25" customHeight="1" x14ac:dyDescent="0.35"/>
    <row r="35" spans="3:5" ht="25" customHeight="1" x14ac:dyDescent="0.35"/>
    <row r="36" spans="3:5" ht="25" customHeight="1" x14ac:dyDescent="0.35"/>
  </sheetData>
  <sheetProtection password="8089" sheet="1" objects="1" scenarios="1" selectLockedCells="1"/>
  <mergeCells count="9">
    <mergeCell ref="A30:E30"/>
    <mergeCell ref="A1:E1"/>
    <mergeCell ref="A2:E2"/>
    <mergeCell ref="A10:E10"/>
    <mergeCell ref="A11:E11"/>
    <mergeCell ref="A16:E16"/>
    <mergeCell ref="A17:E17"/>
    <mergeCell ref="A9:E9"/>
    <mergeCell ref="A15:E15"/>
  </mergeCells>
  <pageMargins left="0.7" right="0.7" top="0.75" bottom="0.75" header="0.3" footer="0.3"/>
  <pageSetup paperSize="9" orientation="portrait" r:id="rId1"/>
  <ignoredErrors>
    <ignoredError sqref="E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Michael Franks</cp:lastModifiedBy>
  <dcterms:created xsi:type="dcterms:W3CDTF">2017-04-19T08:23:29Z</dcterms:created>
  <dcterms:modified xsi:type="dcterms:W3CDTF">2017-04-19T08:39:08Z</dcterms:modified>
</cp:coreProperties>
</file>